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1.10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утверждение'!$A$1:$I$208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5" i="3" l="1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<sst xmlns="http://schemas.openxmlformats.org/spreadsheetml/2006/main" count="27" uniqueCount="26">
  <si>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</si>
  <si>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</si>
  <si>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</si>
  <si>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</si>
  <si>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</si>
  <si>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</si>
  <si>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</si>
  <si>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</si>
  <si>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</si>
  <si>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</si>
  <si>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</si>
  <si>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</si>
  <si>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</si>
  <si>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</si>
  <si>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</si>
  <si>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</si>
  <si>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</si>
  <si>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</si>
  <si>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И.о. заместителя руководителя</t>
  </si>
  <si>
    <t>А.С. Ефременков</t>
  </si>
  <si>
    <t>Дата проведения проверки знаний: 31.10.2024</t>
  </si>
  <si>
    <t>IV до и выше 1000В</t>
  </si>
  <si>
    <t>III до и выше 1000В</t>
  </si>
  <si>
    <t>IV до 1000 В</t>
  </si>
  <si>
    <t>IV до и выше 1000 В</t>
  </si>
  <si>
    <t>III гр.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</si>
</sst>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1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"7Е"</v>
          </cell>
          <cell r="G4" t="str">
            <v>Емелин</v>
          </cell>
          <cell r="H4" t="str">
            <v>Алексей</v>
          </cell>
          <cell r="I4" t="str">
            <v>Владимирович</v>
          </cell>
          <cell r="K4" t="str">
            <v>Мастер по эксплуатации электрических сетей</v>
          </cell>
          <cell r="L4" t="str">
            <v>11 лет</v>
          </cell>
          <cell r="M4" t="str">
            <v>очередная</v>
          </cell>
          <cell r="N4" t="str">
            <v>административно-технический персонал,  с правами оперативно-ремонтного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"7Е"</v>
          </cell>
          <cell r="G5" t="str">
            <v xml:space="preserve">Кривонос </v>
          </cell>
          <cell r="H5" t="str">
            <v>Дмитрий</v>
          </cell>
          <cell r="I5" t="str">
            <v>Фёдорович</v>
          </cell>
          <cell r="K5" t="str">
            <v>Начальник службы эксплуатации  электрических сетей</v>
          </cell>
          <cell r="L5" t="str">
            <v>3 года</v>
          </cell>
          <cell r="M5" t="str">
            <v>очередная</v>
          </cell>
          <cell r="N5" t="str">
            <v>административно-технический персонал,  с правами оперативно-ремонтного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ТД «Сима-ленд»</v>
          </cell>
          <cell r="G6" t="str">
            <v>Черноскутов</v>
          </cell>
          <cell r="H6" t="str">
            <v xml:space="preserve">Андрей </v>
          </cell>
          <cell r="I6" t="str">
            <v>Александрович</v>
          </cell>
          <cell r="K6" t="str">
            <v>Руководитель службы эксплуатации и ремонта</v>
          </cell>
          <cell r="L6" t="str">
            <v>1 год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ИП Русинова Н.Б</v>
          </cell>
          <cell r="G7" t="str">
            <v>Русинова</v>
          </cell>
          <cell r="H7" t="str">
            <v>Нина</v>
          </cell>
          <cell r="I7" t="str">
            <v>Борисовна</v>
          </cell>
          <cell r="K7" t="str">
            <v>Директор</v>
          </cell>
          <cell r="L7" t="str">
            <v>30 лет</v>
          </cell>
          <cell r="M7" t="str">
            <v>очередная</v>
          </cell>
          <cell r="N7" t="str">
            <v>руководящий работник</v>
          </cell>
          <cell r="S7" t="str">
            <v>ПТЭТЭ</v>
          </cell>
          <cell r="V7">
            <v>0.375</v>
          </cell>
        </row>
        <row r="8">
          <cell r="E8" t="str">
            <v>ООО «НПП ТЭЗ»</v>
          </cell>
          <cell r="G8" t="str">
            <v>Павлюк</v>
          </cell>
          <cell r="H8" t="str">
            <v>Игорь</v>
          </cell>
          <cell r="I8" t="str">
            <v>Васильевич</v>
          </cell>
          <cell r="K8" t="str">
            <v>Заместитель генерального директора по энергетике и строительству</v>
          </cell>
          <cell r="L8" t="str">
            <v>1 год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V группа до и выше 1000В</v>
          </cell>
          <cell r="S8" t="str">
            <v>ПТЭЭПЭЭ</v>
          </cell>
          <cell r="V8">
            <v>0.375</v>
          </cell>
        </row>
        <row r="9">
          <cell r="E9" t="str">
            <v>ООО «Ралком»</v>
          </cell>
          <cell r="G9" t="str">
            <v xml:space="preserve">Романчук </v>
          </cell>
          <cell r="H9" t="str">
            <v xml:space="preserve">Александр </v>
          </cell>
          <cell r="I9" t="str">
            <v>Александрович</v>
          </cell>
          <cell r="K9" t="str">
            <v>Директор производственного подразделения</v>
          </cell>
          <cell r="L9" t="str">
            <v>1 год</v>
          </cell>
          <cell r="M9" t="str">
            <v>внеочередная</v>
          </cell>
          <cell r="N9" t="str">
            <v>административно-технческий персонал</v>
          </cell>
          <cell r="R9" t="str">
            <v>III группа до  1000В</v>
          </cell>
          <cell r="S9" t="str">
            <v>ПТЭЭПЭЭ</v>
          </cell>
          <cell r="V9">
            <v>0.375</v>
          </cell>
        </row>
        <row r="10">
          <cell r="E10" t="str">
            <v>ООО «Ралком»</v>
          </cell>
          <cell r="G10" t="str">
            <v xml:space="preserve">Худоложкин </v>
          </cell>
          <cell r="H10" t="str">
            <v xml:space="preserve">Григорий </v>
          </cell>
          <cell r="I10" t="str">
            <v>Николаевич</v>
          </cell>
          <cell r="K10" t="str">
            <v>Дежурный техник</v>
          </cell>
          <cell r="L10" t="str">
            <v>3 года</v>
          </cell>
          <cell r="M10" t="str">
            <v>внеочередная</v>
          </cell>
          <cell r="N10" t="str">
            <v>административно-технческий персонал</v>
          </cell>
          <cell r="R10" t="str">
            <v>III группа до  1000В</v>
          </cell>
          <cell r="S10" t="str">
            <v>ПТЭЭПЭЭ</v>
          </cell>
          <cell r="V10">
            <v>0.375</v>
          </cell>
        </row>
        <row r="11">
          <cell r="E11" t="str">
            <v>ООО "КЛИНИКАПРОФ"</v>
          </cell>
          <cell r="G11" t="str">
            <v>Догадкин</v>
          </cell>
          <cell r="H11" t="str">
            <v>Владислав</v>
          </cell>
          <cell r="I11" t="str">
            <v>Владимирович</v>
          </cell>
          <cell r="K11" t="str">
            <v>Генеральный директор</v>
          </cell>
          <cell r="L11" t="str">
            <v>6 месяцев</v>
          </cell>
          <cell r="M11" t="str">
            <v>внеочередная</v>
          </cell>
          <cell r="N11" t="str">
            <v>административно-технческий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СНТ СН "Солнечный"</v>
          </cell>
          <cell r="G12" t="str">
            <v>Крупенников</v>
          </cell>
          <cell r="H12" t="str">
            <v>Олег</v>
          </cell>
          <cell r="I12" t="str">
            <v>Викторович</v>
          </cell>
          <cell r="K12" t="str">
            <v>Главный энергетик</v>
          </cell>
          <cell r="L12" t="str">
            <v>10 лет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СНТ СН "Солнечный"</v>
          </cell>
          <cell r="G13" t="str">
            <v>Шелепин</v>
          </cell>
          <cell r="H13" t="str">
            <v>Сергей</v>
          </cell>
          <cell r="I13" t="str">
            <v>Сергеевич</v>
          </cell>
          <cell r="K13" t="str">
            <v>Заместитель главного энергетика</v>
          </cell>
          <cell r="L13" t="str">
            <v>10 лет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"АКСИОС-М"</v>
          </cell>
          <cell r="G14" t="str">
            <v>Харчев</v>
          </cell>
          <cell r="H14" t="str">
            <v xml:space="preserve">Антон </v>
          </cell>
          <cell r="I14" t="str">
            <v>Николаевич</v>
          </cell>
          <cell r="K14" t="str">
            <v xml:space="preserve">Руководитель проекта </v>
          </cell>
          <cell r="L14" t="str">
            <v>1 год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гр до 1000В</v>
          </cell>
          <cell r="S14" t="str">
            <v>ПТЭЭПЭЭ</v>
          </cell>
          <cell r="V14">
            <v>0.375</v>
          </cell>
        </row>
        <row r="15">
          <cell r="E15" t="str">
            <v>ООО "РКС"</v>
          </cell>
          <cell r="G15" t="str">
            <v>Целяева</v>
          </cell>
          <cell r="H15" t="str">
            <v>Марьяна</v>
          </cell>
          <cell r="I15" t="str">
            <v>Анваровна</v>
          </cell>
          <cell r="K15" t="str">
            <v>Начальник отдела охраны труда</v>
          </cell>
          <cell r="L15" t="str">
            <v>3 год</v>
          </cell>
          <cell r="M15" t="str">
            <v>первичная</v>
          </cell>
          <cell r="N15" t="str">
            <v>административно-технический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"РКС"</v>
          </cell>
          <cell r="G16" t="str">
            <v>Ломов</v>
          </cell>
          <cell r="H16" t="str">
            <v>Сергей</v>
          </cell>
          <cell r="I16" t="str">
            <v>Владимирович</v>
          </cell>
          <cell r="K16" t="str">
            <v xml:space="preserve">Начальник участка </v>
          </cell>
          <cell r="L16" t="str">
            <v>2 год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"РКС"</v>
          </cell>
          <cell r="G17" t="str">
            <v>Кузнецов</v>
          </cell>
          <cell r="H17" t="str">
            <v>Александр</v>
          </cell>
          <cell r="I17" t="str">
            <v>Витальевич</v>
          </cell>
          <cell r="K17" t="str">
            <v xml:space="preserve">Начальник участка </v>
          </cell>
          <cell r="L17" t="str">
            <v>1 год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"Наш Профиль"</v>
          </cell>
          <cell r="G18" t="str">
            <v>Заводсков</v>
          </cell>
          <cell r="H18" t="str">
            <v>Сергей</v>
          </cell>
          <cell r="I18" t="str">
            <v>Александрович</v>
          </cell>
          <cell r="K18" t="str">
            <v>Директор региона</v>
          </cell>
          <cell r="L18">
            <v>3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IV до  1000 В</v>
          </cell>
          <cell r="S18" t="str">
            <v>ПТЭЭПЭЭ</v>
          </cell>
          <cell r="V18">
            <v>0.375</v>
          </cell>
        </row>
        <row r="19">
          <cell r="E19" t="str">
            <v>АО "ТСФ"</v>
          </cell>
          <cell r="G19" t="str">
            <v>Карпов</v>
          </cell>
          <cell r="H19" t="str">
            <v>Андрей</v>
          </cell>
          <cell r="I19" t="str">
            <v>Леонидович</v>
          </cell>
          <cell r="K19" t="str">
            <v>Генеральный директор</v>
          </cell>
          <cell r="L19" t="str">
            <v>10мес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 xml:space="preserve">III до и выше 1000В </v>
          </cell>
          <cell r="S19" t="str">
            <v>ПТЭЭПЭЭ</v>
          </cell>
          <cell r="V19">
            <v>0.375</v>
          </cell>
        </row>
        <row r="20">
          <cell r="E20" t="str">
            <v>АО "ТСФ"</v>
          </cell>
          <cell r="G20" t="str">
            <v>Кириллов</v>
          </cell>
          <cell r="H20" t="str">
            <v xml:space="preserve">Валентин </v>
          </cell>
          <cell r="I20" t="str">
            <v>Александрович</v>
          </cell>
          <cell r="K20" t="str">
            <v>Главный энергетик</v>
          </cell>
          <cell r="L20" t="str">
            <v>12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V до и выше1000 В</v>
          </cell>
          <cell r="S20" t="str">
            <v>ПТЭЭПЭЭ</v>
          </cell>
          <cell r="V20">
            <v>0.375</v>
          </cell>
        </row>
        <row r="21">
          <cell r="E21" t="str">
            <v>АО "ТСФ"</v>
          </cell>
          <cell r="G21" t="str">
            <v xml:space="preserve">Ситник  </v>
          </cell>
          <cell r="H21" t="str">
            <v>Игорь</v>
          </cell>
          <cell r="I21" t="str">
            <v>Иванович</v>
          </cell>
          <cell r="K21" t="str">
            <v>Электромонтер по ремонту и обслуживанию электрооборудования 5 разряда</v>
          </cell>
          <cell r="L21" t="str">
            <v>3мес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V до и выше1000 В</v>
          </cell>
          <cell r="S21" t="str">
            <v>ПТЭЭПЭЭ</v>
          </cell>
          <cell r="V21">
            <v>0.375</v>
          </cell>
        </row>
        <row r="22">
          <cell r="E22" t="str">
            <v>ГБУК Г. Москвы "ОКЦ Тинао"</v>
          </cell>
          <cell r="G22" t="str">
            <v>Петров</v>
          </cell>
          <cell r="H22" t="str">
            <v>Михаил</v>
          </cell>
          <cell r="I22" t="str">
            <v>Юрьевич</v>
          </cell>
          <cell r="K22" t="str">
            <v>Главный инженер</v>
          </cell>
          <cell r="L22" t="str">
            <v>10 лет</v>
          </cell>
          <cell r="M22" t="str">
            <v>внеочередная</v>
          </cell>
          <cell r="N22" t="str">
            <v>административно-технического персонала</v>
          </cell>
          <cell r="R22" t="str">
            <v>IV до 1000В</v>
          </cell>
          <cell r="S22" t="str">
            <v>ПТЭЭПЭЭ</v>
          </cell>
          <cell r="V22">
            <v>0.375</v>
          </cell>
        </row>
        <row r="23">
          <cell r="E23" t="str">
            <v>ГБУК Г. Москвы "ОКЦ Тинао"</v>
          </cell>
          <cell r="G23" t="str">
            <v>Андрианов</v>
          </cell>
          <cell r="H23" t="str">
            <v>Геннадий</v>
          </cell>
          <cell r="I23" t="str">
            <v>Иванович</v>
          </cell>
          <cell r="K23" t="str">
            <v>Ведущий инженер</v>
          </cell>
          <cell r="L23" t="str">
            <v>20 лет</v>
          </cell>
          <cell r="M23" t="str">
            <v>внеочередная</v>
          </cell>
          <cell r="N23" t="str">
            <v>административно-технического персонала</v>
          </cell>
          <cell r="R23" t="str">
            <v>IV до 1000В</v>
          </cell>
          <cell r="S23" t="str">
            <v>ПТЭЭПЭЭ</v>
          </cell>
          <cell r="V23">
            <v>0.375</v>
          </cell>
        </row>
        <row r="24">
          <cell r="E24" t="str">
            <v>ГБУК Г. Москвы "ОКЦ Тинао"</v>
          </cell>
          <cell r="G24" t="str">
            <v>Лях</v>
          </cell>
          <cell r="H24" t="str">
            <v xml:space="preserve">Игорь </v>
          </cell>
          <cell r="I24" t="str">
            <v>Георгиевич</v>
          </cell>
          <cell r="K24" t="str">
            <v>Заведующий хозяйством
ДК Пересвет</v>
          </cell>
          <cell r="L24" t="str">
            <v>18 лет</v>
          </cell>
          <cell r="M24" t="str">
            <v>внеочередная</v>
          </cell>
          <cell r="N24" t="str">
            <v>административно-технического персонала</v>
          </cell>
          <cell r="R24" t="str">
            <v>IV до 1000В</v>
          </cell>
          <cell r="S24" t="str">
            <v>ПТЭЭПЭЭ</v>
          </cell>
          <cell r="V24">
            <v>0.375</v>
          </cell>
        </row>
        <row r="25">
          <cell r="E25" t="str">
            <v>ООО "Ю.Эс.Бразерс"</v>
          </cell>
          <cell r="G25" t="str">
            <v>Краснов</v>
          </cell>
          <cell r="H25" t="str">
            <v>Владимир</v>
          </cell>
          <cell r="I25" t="str">
            <v>Евгеньевич</v>
          </cell>
          <cell r="K25" t="str">
            <v>Главный энергетик</v>
          </cell>
          <cell r="L25" t="str">
            <v>3 год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III гр.,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"Ю.Эс.Бразерс"</v>
          </cell>
          <cell r="G26" t="str">
            <v xml:space="preserve">Попов </v>
          </cell>
          <cell r="H26" t="str">
            <v>Александр</v>
          </cell>
          <cell r="I26" t="str">
            <v>Петрович</v>
          </cell>
          <cell r="K26" t="str">
            <v>Инженер по эксплуатации</v>
          </cell>
          <cell r="L26" t="str">
            <v>7 лет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III гр.,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"Эталон"</v>
          </cell>
          <cell r="G27" t="str">
            <v>Титов</v>
          </cell>
          <cell r="H27" t="str">
            <v>Владимир</v>
          </cell>
          <cell r="I27" t="str">
            <v>Иванович</v>
          </cell>
          <cell r="K27" t="str">
            <v>Энергетик</v>
          </cell>
          <cell r="L27" t="str">
            <v>2 год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III гр.,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"ЖКС"</v>
          </cell>
          <cell r="G28" t="str">
            <v>Устинов</v>
          </cell>
          <cell r="H28" t="str">
            <v xml:space="preserve">Сергей </v>
          </cell>
          <cell r="I28" t="str">
            <v>Юрьевич</v>
          </cell>
          <cell r="K28" t="str">
            <v>Главный инженер</v>
          </cell>
          <cell r="L28" t="str">
            <v>11л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V до и выше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ООО "КАПСТРОЙМОНТАЖ"</v>
          </cell>
          <cell r="G29" t="str">
            <v>Копылов</v>
          </cell>
          <cell r="H29" t="str">
            <v>Виктор</v>
          </cell>
          <cell r="I29" t="str">
            <v>Анатольевич</v>
          </cell>
          <cell r="K29" t="str">
            <v>инженер-электрик</v>
          </cell>
          <cell r="L29" t="str">
            <v>2 месяца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ЗГПО "Атлант"</v>
          </cell>
          <cell r="G30" t="str">
            <v>Коробанов</v>
          </cell>
          <cell r="H30" t="str">
            <v>Андрей</v>
          </cell>
          <cell r="I30" t="str">
            <v>Александрович</v>
          </cell>
          <cell r="K30" t="str">
            <v>Начальник склада</v>
          </cell>
          <cell r="L30" t="str">
            <v xml:space="preserve">2,5 года 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 xml:space="preserve"> 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«ТД «Раптика»</v>
          </cell>
          <cell r="G31" t="str">
            <v>Богомолов</v>
          </cell>
          <cell r="H31" t="str">
            <v>Александр</v>
          </cell>
          <cell r="I31" t="str">
            <v>Михайлович</v>
          </cell>
          <cell r="K31" t="str">
            <v>Главный инженер</v>
          </cell>
          <cell r="L31" t="str">
            <v>14 лет</v>
          </cell>
          <cell r="M31" t="str">
            <v>внеочередная</v>
          </cell>
          <cell r="N31" t="str">
            <v>административно-технческий персонал</v>
          </cell>
          <cell r="R31" t="str">
            <v>IV гр.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"РАЕВО ГОЛЬФ"</v>
          </cell>
          <cell r="G32" t="str">
            <v>Трусов</v>
          </cell>
          <cell r="H32" t="str">
            <v xml:space="preserve"> Юрий </v>
          </cell>
          <cell r="I32" t="str">
            <v>Васильевич</v>
          </cell>
          <cell r="K32" t="str">
            <v>Технический директор</v>
          </cell>
          <cell r="L32" t="str">
            <v>1г1 мес</v>
          </cell>
          <cell r="M32" t="str">
            <v>очередная</v>
          </cell>
          <cell r="N32" t="str">
            <v>руководящий работник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"РАЕВО ГОЛЬФ"</v>
          </cell>
          <cell r="G33" t="str">
            <v>Макашов</v>
          </cell>
          <cell r="H33" t="str">
            <v xml:space="preserve"> Александр </v>
          </cell>
          <cell r="I33" t="str">
            <v>Сергеевич</v>
          </cell>
          <cell r="K33" t="str">
            <v>Инженер ПТО</v>
          </cell>
          <cell r="L33" t="str">
            <v>7л 4мес</v>
          </cell>
          <cell r="M33" t="str">
            <v>первичн</v>
          </cell>
          <cell r="N33" t="str">
            <v xml:space="preserve"> административно-технческий персонал</v>
          </cell>
          <cell r="R33" t="str">
            <v xml:space="preserve"> 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ИП Дворникова Ольга Владимировна</v>
          </cell>
          <cell r="G34" t="str">
            <v>Дворникова</v>
          </cell>
          <cell r="H34" t="str">
            <v>Ольга</v>
          </cell>
          <cell r="I34" t="str">
            <v>Владимировна</v>
          </cell>
          <cell r="K34" t="str">
            <v>Индивидуальный предприниматель</v>
          </cell>
          <cell r="L34" t="str">
            <v>7 мес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"РОСИНКА МЕНЕДЖМЕНТ"</v>
          </cell>
          <cell r="G35" t="str">
            <v>Муравьев</v>
          </cell>
          <cell r="H35" t="str">
            <v>Антон</v>
          </cell>
          <cell r="I35" t="str">
            <v>Юрьевич</v>
          </cell>
          <cell r="K35" t="str">
            <v>Заместитель генерального директора</v>
          </cell>
          <cell r="L35" t="str">
            <v>3 г</v>
          </cell>
          <cell r="M35" t="str">
            <v>очередная</v>
          </cell>
          <cell r="N35" t="str">
            <v>административно-технческий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УК "ФРАГРА"</v>
          </cell>
          <cell r="G36" t="str">
            <v>Титов</v>
          </cell>
          <cell r="H36" t="str">
            <v xml:space="preserve">Олег </v>
          </cell>
          <cell r="I36" t="str">
            <v>Николаевич</v>
          </cell>
          <cell r="K36" t="str">
            <v>Специалист</v>
          </cell>
          <cell r="L36" t="str">
            <v>2 года 6 мес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УК "ФРАГРА"</v>
          </cell>
          <cell r="G37" t="str">
            <v>Милованов</v>
          </cell>
          <cell r="H37" t="str">
            <v>Евгений</v>
          </cell>
          <cell r="I37" t="str">
            <v>Александрович</v>
          </cell>
          <cell r="K37" t="str">
            <v xml:space="preserve">Начальник отдела </v>
          </cell>
          <cell r="L37" t="str">
            <v>1 год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"КАПЭКС"</v>
          </cell>
          <cell r="G38" t="str">
            <v xml:space="preserve">Челноков </v>
          </cell>
          <cell r="H38" t="str">
            <v>Сергей</v>
          </cell>
          <cell r="I38" t="str">
            <v>Игоревич</v>
          </cell>
          <cell r="K38" t="str">
            <v>Главный специалист по вентиляции и кондиционированию</v>
          </cell>
          <cell r="L38" t="str">
            <v>1 год 1 мес.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гр. до  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"АШАН"</v>
          </cell>
          <cell r="G39" t="str">
            <v>Клычев</v>
          </cell>
          <cell r="H39" t="str">
            <v>Евгений</v>
          </cell>
          <cell r="I39" t="str">
            <v>Владимирович</v>
          </cell>
          <cell r="K39" t="str">
            <v>Менеджер технической поддержки</v>
          </cell>
          <cell r="L39" t="str">
            <v>4 года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"АШАН"</v>
          </cell>
          <cell r="G40" t="str">
            <v>Замихора-Попук</v>
          </cell>
          <cell r="H40" t="str">
            <v>Борис</v>
          </cell>
          <cell r="I40" t="str">
            <v>Михайлович</v>
          </cell>
          <cell r="K40" t="str">
            <v>Техник</v>
          </cell>
          <cell r="L40" t="str">
            <v>3 года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III до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«Лакталис Истра»</v>
          </cell>
          <cell r="G41" t="str">
            <v xml:space="preserve">Ященко </v>
          </cell>
          <cell r="H41" t="str">
            <v xml:space="preserve">Антон </v>
          </cell>
          <cell r="I41" t="str">
            <v>Петрович</v>
          </cell>
          <cell r="K41" t="str">
            <v>Заместитель главного энергетика</v>
          </cell>
          <cell r="L41" t="str">
            <v>1,5 года</v>
          </cell>
          <cell r="M41" t="str">
            <v>очередная</v>
          </cell>
          <cell r="N41" t="str">
            <v>управленческий персонал</v>
          </cell>
          <cell r="S41" t="str">
            <v>ПТЭТЭ</v>
          </cell>
          <cell r="V41">
            <v>0.39583333333333331</v>
          </cell>
        </row>
        <row r="42">
          <cell r="E42" t="str">
            <v>ООО «Лакталис Истра»</v>
          </cell>
          <cell r="G42" t="str">
            <v xml:space="preserve">Петрова </v>
          </cell>
          <cell r="H42" t="str">
            <v xml:space="preserve">Татьяна </v>
          </cell>
          <cell r="I42" t="str">
            <v>Александровна</v>
          </cell>
          <cell r="K42" t="str">
            <v>Техник котельной</v>
          </cell>
          <cell r="L42" t="str">
            <v>1,5 года</v>
          </cell>
          <cell r="M42" t="str">
            <v>внеочередная</v>
          </cell>
          <cell r="N42" t="str">
            <v xml:space="preserve"> оперативно-ремонтный персонал</v>
          </cell>
          <cell r="S42" t="str">
            <v>ПТЭТЭ</v>
          </cell>
          <cell r="V42">
            <v>0.39583333333333331</v>
          </cell>
        </row>
        <row r="43">
          <cell r="E43" t="str">
            <v>ООО "ПЛАСТИК ОН ЛАЙН"</v>
          </cell>
          <cell r="G43" t="str">
            <v>Кривенков</v>
          </cell>
          <cell r="H43" t="str">
            <v>Павел</v>
          </cell>
          <cell r="I43" t="str">
            <v>Александрович</v>
          </cell>
          <cell r="K43" t="str">
            <v>Сервисный инженер</v>
          </cell>
          <cell r="L43" t="str">
            <v>10 месяцев</v>
          </cell>
          <cell r="M43" t="str">
            <v>первичная</v>
          </cell>
          <cell r="N43" t="str">
            <v>административно-технческий персонал, с правом оперативно-ремонтного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СК "АСД"</v>
          </cell>
          <cell r="G44" t="str">
            <v>Фролов</v>
          </cell>
          <cell r="H44" t="str">
            <v>Руслан</v>
          </cell>
          <cell r="I44" t="str">
            <v>Юрьевич</v>
          </cell>
          <cell r="K44" t="str">
            <v>Главный Энергетик</v>
          </cell>
          <cell r="L44" t="str">
            <v>4 год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СК "АСД"</v>
          </cell>
          <cell r="G45" t="str">
            <v>Шарыкин</v>
          </cell>
          <cell r="H45" t="str">
            <v>Владислав</v>
          </cell>
          <cell r="I45" t="str">
            <v>Викторович</v>
          </cell>
          <cell r="K45" t="str">
            <v>Мастер электромонтажных работ</v>
          </cell>
          <cell r="L45" t="str">
            <v>1 год 6 месяцев 15 дней</v>
          </cell>
          <cell r="M45" t="str">
            <v>внеочередная</v>
          </cell>
          <cell r="N45" t="str">
            <v>оперативно-ремонтный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СК "АСД"</v>
          </cell>
          <cell r="G46" t="str">
            <v xml:space="preserve">Рогожин </v>
          </cell>
          <cell r="H46" t="str">
            <v>Александр</v>
          </cell>
          <cell r="I46" t="str">
            <v>Романович</v>
          </cell>
          <cell r="K46" t="str">
            <v>Мастер электромонтажных работ</v>
          </cell>
          <cell r="L46" t="str">
            <v>1 год 6 месяцев 15 дней</v>
          </cell>
          <cell r="M46" t="str">
            <v>внеочередная</v>
          </cell>
          <cell r="N46" t="str">
            <v>оперативно-ремонтный персонал</v>
          </cell>
          <cell r="R46" t="str">
            <v>III до 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"ОДК"</v>
          </cell>
          <cell r="G47" t="str">
            <v>Лапиков</v>
          </cell>
          <cell r="H47" t="str">
            <v>Владимир</v>
          </cell>
          <cell r="I47" t="str">
            <v>Владимирович</v>
          </cell>
          <cell r="K47" t="str">
            <v>Электрик</v>
          </cell>
          <cell r="L47" t="str">
            <v>7 лет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группа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"ВОСТОК-ДО"</v>
          </cell>
          <cell r="G48" t="str">
            <v>Жмуров</v>
          </cell>
          <cell r="H48" t="str">
            <v>Максим</v>
          </cell>
          <cell r="I48" t="str">
            <v>Геннадьевич</v>
          </cell>
          <cell r="K48" t="str">
            <v>Электрик-диагност</v>
          </cell>
          <cell r="L48" t="str">
            <v>6 лет</v>
          </cell>
          <cell r="M48" t="str">
            <v>первично</v>
          </cell>
          <cell r="N48" t="str">
            <v>оперативно-ремонтный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"ВОСТОК-ДО"</v>
          </cell>
          <cell r="G49" t="str">
            <v xml:space="preserve">Зелепугин </v>
          </cell>
          <cell r="H49" t="str">
            <v>Алексей</v>
          </cell>
          <cell r="I49" t="str">
            <v>Сергеевич</v>
          </cell>
          <cell r="K49" t="str">
            <v>Электрик-диагност</v>
          </cell>
          <cell r="L49" t="str">
            <v>1 год</v>
          </cell>
          <cell r="M49" t="str">
            <v>первично</v>
          </cell>
          <cell r="N49" t="str">
            <v>оперативно-ремонтный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"ВОСТОК-ДО"</v>
          </cell>
          <cell r="G50" t="str">
            <v>Ланец</v>
          </cell>
          <cell r="H50" t="str">
            <v>Виктор</v>
          </cell>
          <cell r="I50" t="str">
            <v>Иванович</v>
          </cell>
          <cell r="K50" t="str">
            <v>Электрик-диагност</v>
          </cell>
          <cell r="L50" t="str">
            <v>1 год</v>
          </cell>
          <cell r="M50" t="str">
            <v>первично</v>
          </cell>
          <cell r="N50" t="str">
            <v>оперативно-ремонтный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"Опытный завод Гидромонтаж"</v>
          </cell>
          <cell r="G51" t="str">
            <v xml:space="preserve">Киселёв </v>
          </cell>
          <cell r="H51" t="str">
            <v>Леонид</v>
          </cell>
          <cell r="I51" t="str">
            <v>Борисович</v>
          </cell>
          <cell r="K51" t="str">
            <v>Заместитель главного энергетика</v>
          </cell>
          <cell r="L51" t="str">
            <v>2 г.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"Опытный завод Гидромонтаж"</v>
          </cell>
          <cell r="G52" t="str">
            <v>Чмырёв</v>
          </cell>
          <cell r="H52" t="str">
            <v>Олег</v>
          </cell>
          <cell r="I52" t="str">
            <v>Владимирович</v>
          </cell>
          <cell r="K52" t="str">
            <v>Начальник газовой службы</v>
          </cell>
          <cell r="L52" t="str">
            <v>2г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Ковчунов Григорий Викторович</v>
          </cell>
          <cell r="G53" t="str">
            <v>Ерилин</v>
          </cell>
          <cell r="H53" t="str">
            <v>Владимир</v>
          </cell>
          <cell r="I53" t="str">
            <v>Вячеславович</v>
          </cell>
          <cell r="K53" t="str">
            <v>Сервисный инженер</v>
          </cell>
          <cell r="L53" t="str">
            <v>1 год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Сазоненков Михаил Петрович</v>
          </cell>
          <cell r="G54" t="str">
            <v>Платицын</v>
          </cell>
          <cell r="H54" t="str">
            <v>Дмитрий</v>
          </cell>
          <cell r="I54" t="str">
            <v>Сергеевич</v>
          </cell>
          <cell r="K54" t="str">
            <v>Сервисный инженер</v>
          </cell>
          <cell r="L54" t="str">
            <v>1 год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"КЛИНИКА"</v>
          </cell>
          <cell r="G55" t="str">
            <v xml:space="preserve">Бурков </v>
          </cell>
          <cell r="H55" t="str">
            <v>Сергей</v>
          </cell>
          <cell r="I55" t="str">
            <v>Аркадьевич</v>
          </cell>
          <cell r="K55" t="str">
            <v>Генеральный директор</v>
          </cell>
          <cell r="L55" t="str">
            <v>9 лет</v>
          </cell>
          <cell r="M55" t="str">
            <v>очередная</v>
          </cell>
          <cell r="N55" t="str">
            <v>административно-технческий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"КЛИНИКА"</v>
          </cell>
          <cell r="G56" t="str">
            <v>Мамаева</v>
          </cell>
          <cell r="H56" t="str">
            <v>Наталья</v>
          </cell>
          <cell r="I56" t="str">
            <v>Григорьевна</v>
          </cell>
          <cell r="K56" t="str">
            <v>Заместитель генерального директора</v>
          </cell>
          <cell r="L56" t="str">
            <v>8 лет</v>
          </cell>
          <cell r="M56" t="str">
            <v>очередная</v>
          </cell>
          <cell r="N56" t="str">
            <v>административно-технческий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"КЛИНИКА"</v>
          </cell>
          <cell r="G57" t="str">
            <v>Заховаев</v>
          </cell>
          <cell r="H57" t="str">
            <v>Илья</v>
          </cell>
          <cell r="I57" t="str">
            <v>Александрович</v>
          </cell>
          <cell r="K57" t="str">
            <v>Инженер Энэргетик</v>
          </cell>
          <cell r="L57" t="str">
            <v>3 года</v>
          </cell>
          <cell r="M57" t="str">
            <v>очередная</v>
          </cell>
          <cell r="N57" t="str">
            <v>административно-технческий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Клинский филиал ООО "Газпром теплоэнерго МО"</v>
          </cell>
          <cell r="G58" t="str">
            <v>Кузьмичева</v>
          </cell>
          <cell r="H58" t="str">
            <v>Оксана</v>
          </cell>
          <cell r="I58" t="str">
            <v>Александровна</v>
          </cell>
          <cell r="K58" t="str">
            <v>Диспетчер</v>
          </cell>
          <cell r="L58" t="str">
            <v>2 года 3 мес.</v>
          </cell>
          <cell r="M58" t="str">
            <v>первичная</v>
          </cell>
          <cell r="N58" t="str">
            <v>оперативный персонал</v>
          </cell>
          <cell r="S58" t="str">
            <v>ПТЭТЭ</v>
          </cell>
          <cell r="V58">
            <v>0.41666666666666669</v>
          </cell>
        </row>
        <row r="59">
          <cell r="E59" t="str">
            <v>Клинский филиал ООО "Газпром теплоэнерго МО"</v>
          </cell>
          <cell r="G59" t="str">
            <v>Михайлова</v>
          </cell>
          <cell r="H59" t="str">
            <v>Ольга</v>
          </cell>
          <cell r="I59" t="str">
            <v>Ивановна</v>
          </cell>
          <cell r="K59" t="str">
            <v>Диспетчер</v>
          </cell>
          <cell r="L59" t="str">
            <v>2 года 7 мес.</v>
          </cell>
          <cell r="M59" t="str">
            <v>первичная</v>
          </cell>
          <cell r="N59" t="str">
            <v>оперативный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Клинский филиал ООО "Газпром теплоэнерго МО"</v>
          </cell>
          <cell r="G60" t="str">
            <v>Соколова</v>
          </cell>
          <cell r="H60" t="str">
            <v>Светлана</v>
          </cell>
          <cell r="I60" t="str">
            <v>Вячеславовна</v>
          </cell>
          <cell r="K60" t="str">
            <v>Диспетчер</v>
          </cell>
          <cell r="L60" t="str">
            <v>2 года 9 мес.</v>
          </cell>
          <cell r="M60" t="str">
            <v>первичная</v>
          </cell>
          <cell r="N60" t="str">
            <v>оперативный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>ООО "Бизнес и К"</v>
          </cell>
          <cell r="G61" t="str">
            <v>Филиппов</v>
          </cell>
          <cell r="H61" t="str">
            <v>Филипп</v>
          </cell>
          <cell r="I61" t="str">
            <v>Михайлович</v>
          </cell>
          <cell r="K61" t="str">
            <v>Инженер-теплотехник</v>
          </cell>
          <cell r="L61" t="str">
            <v>3 года</v>
          </cell>
          <cell r="M61" t="str">
            <v>очередная</v>
          </cell>
          <cell r="N61" t="str">
            <v>специалист</v>
          </cell>
          <cell r="S61" t="str">
            <v>ПТЭТЭ</v>
          </cell>
          <cell r="V61">
            <v>0.41666666666666669</v>
          </cell>
        </row>
        <row r="62">
          <cell r="E62" t="str">
            <v>ООО "Бизнес и К"</v>
          </cell>
          <cell r="G62" t="str">
            <v>Овечкин</v>
          </cell>
          <cell r="H62" t="str">
            <v>Алексей</v>
          </cell>
          <cell r="I62" t="str">
            <v>Викторович</v>
          </cell>
          <cell r="K62" t="str">
            <v>Главный энергетик</v>
          </cell>
          <cell r="L62" t="str">
            <v>2 года</v>
          </cell>
          <cell r="M62" t="str">
            <v>очередная</v>
          </cell>
          <cell r="N62" t="str">
            <v>специалист</v>
          </cell>
          <cell r="S62" t="str">
            <v>ПТЭТЭ</v>
          </cell>
          <cell r="V62">
            <v>0.41666666666666669</v>
          </cell>
        </row>
        <row r="63">
          <cell r="E63" t="str">
            <v>АО "Металлургический завод "Электросталь"</v>
          </cell>
          <cell r="G63" t="str">
            <v>Амахина</v>
          </cell>
          <cell r="H63" t="str">
            <v>Галина</v>
          </cell>
          <cell r="I63" t="str">
            <v>Вячеславовнв</v>
          </cell>
          <cell r="K63" t="str">
            <v>Начальник лаборатории релейной защиты и автоматики</v>
          </cell>
          <cell r="L63" t="str">
            <v>14 лет</v>
          </cell>
          <cell r="M63" t="str">
            <v>очередная</v>
          </cell>
          <cell r="N63" t="str">
            <v>административно-технический персонал, с правом испытания оборудования повышенным напряжением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"Металлургический завод "Электросталь"</v>
          </cell>
          <cell r="G64" t="str">
            <v>Балясников</v>
          </cell>
          <cell r="H64" t="str">
            <v xml:space="preserve">Сергей </v>
          </cell>
          <cell r="I64" t="str">
            <v>Станиславович</v>
          </cell>
          <cell r="K64" t="str">
            <v>и.о.Начальника лаборатории релейной защиты и автоматики</v>
          </cell>
          <cell r="L64" t="str">
            <v>4 лет</v>
          </cell>
          <cell r="M64" t="str">
            <v>очередная</v>
          </cell>
          <cell r="N64" t="str">
            <v>административно-технический персонал, с правом испытания оборудования повышенным напряжением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ЗАО "Инфаприм"</v>
          </cell>
          <cell r="G65" t="str">
            <v xml:space="preserve">Ильичев </v>
          </cell>
          <cell r="H65" t="str">
            <v xml:space="preserve">Дмитрий </v>
          </cell>
          <cell r="I65" t="str">
            <v>Анатольевич</v>
          </cell>
          <cell r="K65" t="str">
            <v>Заместитель главного энергетика</v>
          </cell>
          <cell r="L65" t="str">
            <v>1 мес.</v>
          </cell>
          <cell r="M65" t="str">
            <v>очереднаяя</v>
          </cell>
          <cell r="N65" t="str">
            <v>административно-технический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"Кералит"</v>
          </cell>
          <cell r="G66" t="str">
            <v>Нестеров</v>
          </cell>
          <cell r="H66" t="str">
            <v>Александр</v>
          </cell>
          <cell r="I66" t="str">
            <v>Федорович</v>
          </cell>
          <cell r="K66" t="str">
            <v>Главный инженер</v>
          </cell>
          <cell r="L66" t="str">
            <v>3 года 8 мес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V гр. до и выше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"Кералит"</v>
          </cell>
          <cell r="G67" t="str">
            <v>Лебедев</v>
          </cell>
          <cell r="H67" t="str">
            <v>Кирилл</v>
          </cell>
          <cell r="I67" t="str">
            <v>Владимирович</v>
          </cell>
          <cell r="K67" t="str">
            <v>Главный энергетик</v>
          </cell>
          <cell r="L67" t="str">
            <v>3 год 6 мес.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V гр. до и выше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"Кералит"</v>
          </cell>
          <cell r="G68" t="str">
            <v>Рябев</v>
          </cell>
          <cell r="H68" t="str">
            <v>Николай</v>
          </cell>
          <cell r="I68" t="str">
            <v>Васильевич</v>
          </cell>
          <cell r="K68" t="str">
            <v>Заместитель главного энергетика</v>
          </cell>
          <cell r="L68" t="str">
            <v>10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V гр. до и выше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"Контакт"</v>
          </cell>
          <cell r="G69" t="str">
            <v>Кучер</v>
          </cell>
          <cell r="H69" t="str">
            <v>Игорь</v>
          </cell>
          <cell r="I69" t="str">
            <v>Станиславович</v>
          </cell>
          <cell r="K69" t="str">
            <v>Главный инженер</v>
          </cell>
          <cell r="L69" t="str">
            <v>3 года</v>
          </cell>
          <cell r="M69" t="str">
            <v>очередная</v>
          </cell>
          <cell r="N69" t="str">
            <v>административно-технический персонал,  с правом испытания обрудования повышенным напряжением</v>
          </cell>
          <cell r="R69" t="str">
            <v xml:space="preserve">V до и выше 1000 В 
</v>
          </cell>
          <cell r="S69" t="str">
            <v>ПТЭЭСИС</v>
          </cell>
          <cell r="V69">
            <v>0.4375</v>
          </cell>
        </row>
        <row r="70">
          <cell r="E70" t="str">
            <v>ООО "Контакт"</v>
          </cell>
          <cell r="G70" t="str">
            <v>Бондин</v>
          </cell>
          <cell r="H70" t="str">
            <v>Виктор</v>
          </cell>
          <cell r="I70" t="str">
            <v>Алексеевич</v>
          </cell>
          <cell r="K70" t="str">
            <v>Инженер-наладчик</v>
          </cell>
          <cell r="L70" t="str">
            <v>8 лет</v>
          </cell>
          <cell r="M70" t="str">
            <v>очередная</v>
          </cell>
          <cell r="N70" t="str">
            <v>административно-технический персонал,  с правом испытания обрудования повышенным напряжением</v>
          </cell>
          <cell r="R70" t="str">
            <v xml:space="preserve">V до и выше 1000 В 
</v>
          </cell>
          <cell r="S70" t="str">
            <v>ПТЭЭСИС</v>
          </cell>
          <cell r="V70">
            <v>0.4375</v>
          </cell>
        </row>
        <row r="71">
          <cell r="E71" t="str">
            <v>ООО "Контакт"</v>
          </cell>
          <cell r="G71" t="str">
            <v>Бондин</v>
          </cell>
          <cell r="H71" t="str">
            <v>Дмитрий</v>
          </cell>
          <cell r="I71" t="str">
            <v>Викторович</v>
          </cell>
          <cell r="K71" t="str">
            <v>Мастер</v>
          </cell>
          <cell r="L71" t="str">
            <v>6 лет</v>
          </cell>
          <cell r="M71" t="str">
            <v>очередная</v>
          </cell>
          <cell r="N71" t="str">
            <v>административно-технический персонал,  с правом испытания обрудования повышенным напряжением</v>
          </cell>
          <cell r="R71" t="str">
            <v xml:space="preserve">V до и выше 1000 В 
</v>
          </cell>
          <cell r="S71" t="str">
            <v>ПТЭЭСИС</v>
          </cell>
          <cell r="V71">
            <v>0.4375</v>
          </cell>
        </row>
        <row r="72">
          <cell r="E72" t="str">
            <v>ООО "ТЕПЛОГЕНЕРАЦИЯ"</v>
          </cell>
          <cell r="G72" t="str">
            <v>Довнар</v>
          </cell>
          <cell r="H72" t="str">
            <v>Михаил</v>
          </cell>
          <cell r="I72" t="str">
            <v>Сергеевич</v>
          </cell>
          <cell r="K72" t="str">
            <v xml:space="preserve">Начальник отдела АДС </v>
          </cell>
          <cell r="L72" t="str">
            <v>1г.7 мес.</v>
          </cell>
          <cell r="M72" t="str">
            <v>первич   ная</v>
          </cell>
          <cell r="N72" t="str">
            <v xml:space="preserve">руководитель структурного подразделе ния </v>
          </cell>
          <cell r="S72" t="str">
            <v>ПТЭТЭ</v>
          </cell>
          <cell r="V72">
            <v>0.4375</v>
          </cell>
        </row>
        <row r="73">
          <cell r="E73" t="str">
            <v>ООО «Веда МК»</v>
          </cell>
          <cell r="G73" t="str">
            <v>Воробьёв</v>
          </cell>
          <cell r="H73" t="str">
            <v>Владимир</v>
          </cell>
          <cell r="I73" t="str">
            <v>Алексеевич</v>
          </cell>
          <cell r="K73" t="str">
            <v>Ведущий инженер по пусконаладке</v>
          </cell>
          <cell r="L73" t="str">
            <v>2 года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«Веда МК»</v>
          </cell>
          <cell r="G74" t="str">
            <v>Елисеев</v>
          </cell>
          <cell r="H74" t="str">
            <v>Антон</v>
          </cell>
          <cell r="I74" t="str">
            <v>Андреевич</v>
          </cell>
          <cell r="K74" t="str">
            <v xml:space="preserve">Руководитель отдела технической поддержки </v>
          </cell>
          <cell r="L74" t="str">
            <v>2 года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«Веда МК»</v>
          </cell>
          <cell r="G75" t="str">
            <v>Карев</v>
          </cell>
          <cell r="H75" t="str">
            <v>Александр</v>
          </cell>
          <cell r="I75" t="str">
            <v>Сергеевич</v>
          </cell>
          <cell r="K75" t="str">
            <v>Старший инженер-программист</v>
          </cell>
          <cell r="L75" t="str">
            <v>1 год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«Веда МК»</v>
          </cell>
          <cell r="G76" t="str">
            <v xml:space="preserve">Панков </v>
          </cell>
          <cell r="H76" t="str">
            <v xml:space="preserve">Денис </v>
          </cell>
          <cell r="I76" t="str">
            <v>Игоревич</v>
          </cell>
          <cell r="K76" t="str">
            <v>Инженер по организации производства</v>
          </cell>
          <cell r="L76" t="str">
            <v>1 год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«Веда МК»</v>
          </cell>
          <cell r="G77" t="str">
            <v xml:space="preserve">Михалев </v>
          </cell>
          <cell r="H77" t="str">
            <v xml:space="preserve">Кирилл </v>
          </cell>
          <cell r="I77" t="str">
            <v>Сергеевич</v>
          </cell>
          <cell r="K77" t="str">
            <v>Инженер технической поддержки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«Веда МК»</v>
          </cell>
          <cell r="G78" t="str">
            <v xml:space="preserve">Серенков </v>
          </cell>
          <cell r="H78" t="str">
            <v xml:space="preserve">Юрий </v>
          </cell>
          <cell r="I78" t="str">
            <v>Владимирович</v>
          </cell>
          <cell r="K78" t="str">
            <v>Инженер технической поддержки</v>
          </cell>
          <cell r="L78" t="str">
            <v>1 год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«Веда МК»</v>
          </cell>
          <cell r="G79" t="str">
            <v xml:space="preserve">Серенков </v>
          </cell>
          <cell r="H79" t="str">
            <v xml:space="preserve">Евгений </v>
          </cell>
          <cell r="I79" t="str">
            <v>Владимирович</v>
          </cell>
          <cell r="K79" t="str">
            <v>Инженер технической поддержки</v>
          </cell>
          <cell r="L79" t="str">
            <v>1 месяц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«Веда МК»</v>
          </cell>
          <cell r="G80" t="str">
            <v xml:space="preserve">Васильев </v>
          </cell>
          <cell r="H80" t="str">
            <v xml:space="preserve">Сергей </v>
          </cell>
          <cell r="I80" t="str">
            <v>Иванович</v>
          </cell>
          <cell r="K80" t="str">
            <v>Инженер технической поддержки по работе с заводами производителями оборудования</v>
          </cell>
          <cell r="L80" t="str">
            <v>2 года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«Веда МК»</v>
          </cell>
          <cell r="G81" t="str">
            <v xml:space="preserve">Горбатов </v>
          </cell>
          <cell r="H81" t="str">
            <v xml:space="preserve">Константин </v>
          </cell>
          <cell r="I81" t="str">
            <v>Юрьевич</v>
          </cell>
          <cell r="K81" t="str">
            <v>Руководитель сервисной службы</v>
          </cell>
          <cell r="L81" t="str">
            <v>2 года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«Веда МК»</v>
          </cell>
          <cell r="G82" t="str">
            <v xml:space="preserve">Ефимов </v>
          </cell>
          <cell r="H82" t="str">
            <v xml:space="preserve">Евгений </v>
          </cell>
          <cell r="I82" t="str">
            <v>Сергеевич</v>
          </cell>
          <cell r="K82" t="str">
            <v>Менеджер по продукту "Преобразователи частоты"</v>
          </cell>
          <cell r="L82" t="str">
            <v>2 года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Клинский филиал ООО "Газпром теплоэнерго МО"</v>
          </cell>
          <cell r="G83" t="str">
            <v>Кудинов</v>
          </cell>
          <cell r="H83" t="str">
            <v>Игорь</v>
          </cell>
          <cell r="I83" t="str">
            <v>Леонидович</v>
          </cell>
          <cell r="K83" t="str">
            <v>Главный инженер</v>
          </cell>
          <cell r="L83" t="str">
            <v>2 года 9 мес.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СНТ "СиТерра"</v>
          </cell>
          <cell r="G84" t="str">
            <v>Крупенников</v>
          </cell>
          <cell r="H84" t="str">
            <v>Олег</v>
          </cell>
          <cell r="I84" t="str">
            <v>Викторович</v>
          </cell>
          <cell r="K84" t="str">
            <v>Главный энергетик</v>
          </cell>
          <cell r="L84" t="str">
            <v>10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СНТ "СиТерра"</v>
          </cell>
          <cell r="G85" t="str">
            <v>Шелепин</v>
          </cell>
          <cell r="H85" t="str">
            <v>Сергей</v>
          </cell>
          <cell r="I85" t="str">
            <v>Сергеевич</v>
          </cell>
          <cell r="K85" t="str">
            <v>Заместитель главного энергетика</v>
          </cell>
          <cell r="L85" t="str">
            <v>10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РО "Воскресенский Ново-Иерусалимский ставропигиальный мужской монастырь"</v>
          </cell>
          <cell r="G86" t="str">
            <v xml:space="preserve">Ященко </v>
          </cell>
          <cell r="H86" t="str">
            <v xml:space="preserve">Виктор </v>
          </cell>
          <cell r="I86" t="str">
            <v>Борисович</v>
          </cell>
          <cell r="K86" t="str">
            <v>Инженер</v>
          </cell>
          <cell r="L86" t="str">
            <v>6 лет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гр  до 1000В</v>
          </cell>
          <cell r="S86" t="str">
            <v>ПТЭЭПЭЭ</v>
          </cell>
          <cell r="V86">
            <v>0.4375</v>
          </cell>
        </row>
        <row r="87">
          <cell r="E87" t="str">
            <v xml:space="preserve"> ООО "Специализирорванный застройщик "РусСтройгруп"</v>
          </cell>
          <cell r="G87" t="str">
            <v xml:space="preserve">Макаровский </v>
          </cell>
          <cell r="H87" t="str">
            <v xml:space="preserve">Михаил </v>
          </cell>
          <cell r="I87" t="str">
            <v xml:space="preserve"> Николаевич </v>
          </cell>
          <cell r="K87" t="str">
            <v>Начальник участка</v>
          </cell>
          <cell r="L87" t="str">
            <v>3 года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IV группа до 1000В и выше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"УК "ЭНТУЗИАСТ"</v>
          </cell>
          <cell r="G88" t="str">
            <v>Разноглазов</v>
          </cell>
          <cell r="H88" t="str">
            <v>Денис</v>
          </cell>
          <cell r="I88" t="str">
            <v>Викторович</v>
          </cell>
          <cell r="K88" t="str">
            <v>Генеральный директор</v>
          </cell>
          <cell r="L88" t="str">
            <v>6 лет</v>
          </cell>
          <cell r="M88" t="str">
            <v>очередная</v>
          </cell>
          <cell r="N88" t="str">
            <v>управленческий персонал</v>
          </cell>
          <cell r="R88" t="str">
            <v xml:space="preserve"> </v>
          </cell>
          <cell r="S88" t="str">
            <v>ПТЭТЭ</v>
          </cell>
          <cell r="V88">
            <v>0.45833333333333331</v>
          </cell>
        </row>
        <row r="89">
          <cell r="E89" t="str">
            <v>ООО "УК "ЭНТУЗИАСТ"</v>
          </cell>
          <cell r="G89" t="str">
            <v>Горячев</v>
          </cell>
          <cell r="H89" t="str">
            <v>Вадим</v>
          </cell>
          <cell r="I89" t="str">
            <v>Юрьевич</v>
          </cell>
          <cell r="K89" t="str">
            <v>Главный инженер</v>
          </cell>
          <cell r="L89" t="str">
            <v>3 года</v>
          </cell>
          <cell r="M89" t="str">
            <v>очередная</v>
          </cell>
          <cell r="N89" t="str">
            <v>управленческий персонал</v>
          </cell>
          <cell r="R89" t="str">
            <v xml:space="preserve"> </v>
          </cell>
          <cell r="S89" t="str">
            <v>ПТЭТЭ</v>
          </cell>
          <cell r="V89">
            <v>0.45833333333333298</v>
          </cell>
        </row>
        <row r="90">
          <cell r="E90" t="str">
            <v>АО "ОМК Маркет"</v>
          </cell>
          <cell r="G90" t="str">
            <v>Кубанцев</v>
          </cell>
          <cell r="H90" t="str">
            <v>Андрей</v>
          </cell>
          <cell r="I90" t="str">
            <v>Викторович</v>
          </cell>
          <cell r="K90" t="str">
            <v>Начальник УРОО</v>
          </cell>
          <cell r="L90" t="str">
            <v>18 мес</v>
          </cell>
          <cell r="M90" t="str">
            <v>внеочередная</v>
          </cell>
          <cell r="N90" t="str">
            <v>административно-технический персонал</v>
          </cell>
          <cell r="S90" t="str">
            <v>ПТЭЭПЭЭ</v>
          </cell>
          <cell r="V90">
            <v>0.45833333333333331</v>
          </cell>
        </row>
        <row r="91">
          <cell r="E91" t="str">
            <v>АО "ОМК Маркет"</v>
          </cell>
          <cell r="G91" t="str">
            <v xml:space="preserve">Ткачев </v>
          </cell>
          <cell r="H91" t="str">
            <v xml:space="preserve">Андрей </v>
          </cell>
          <cell r="I91" t="str">
            <v>Иванович</v>
          </cell>
          <cell r="K91" t="str">
            <v>Электромонтер</v>
          </cell>
          <cell r="L91" t="str">
            <v>12мес.</v>
          </cell>
          <cell r="M91" t="str">
            <v>очередная</v>
          </cell>
          <cell r="N91" t="str">
            <v>оперативно-ремонтный персонал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"ОМК Маркет"</v>
          </cell>
          <cell r="G92" t="str">
            <v>Савчнко</v>
          </cell>
          <cell r="H92" t="str">
            <v>Максим</v>
          </cell>
          <cell r="I92" t="str">
            <v>Сергеевич</v>
          </cell>
          <cell r="K92" t="str">
            <v>Электромонтер</v>
          </cell>
          <cell r="L92" t="str">
            <v>21мес.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"ОМК Маркет"</v>
          </cell>
          <cell r="G93" t="str">
            <v>Якубович</v>
          </cell>
          <cell r="H93" t="str">
            <v>Вадим</v>
          </cell>
          <cell r="I93" t="str">
            <v>Александрович</v>
          </cell>
          <cell r="K93" t="str">
            <v>Электромонтер</v>
          </cell>
          <cell r="L93" t="str">
            <v>5мес.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"ОМК Маркет"</v>
          </cell>
          <cell r="G94" t="str">
            <v>Довгель</v>
          </cell>
          <cell r="H94" t="str">
            <v>Андрей</v>
          </cell>
          <cell r="I94" t="str">
            <v>Михайлович</v>
          </cell>
          <cell r="K94" t="str">
            <v>Электромонтер</v>
          </cell>
          <cell r="L94" t="str">
            <v>9 мес.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"ОМК Маркет"</v>
          </cell>
          <cell r="G95" t="str">
            <v>Нестеров</v>
          </cell>
          <cell r="H95" t="str">
            <v>Алексей</v>
          </cell>
          <cell r="I95" t="str">
            <v>Алексеевич</v>
          </cell>
          <cell r="K95" t="str">
            <v>Электромонтер</v>
          </cell>
          <cell r="L95" t="str">
            <v>2мес.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"ОМК Маркет"</v>
          </cell>
          <cell r="G96" t="str">
            <v xml:space="preserve">Тимофеев </v>
          </cell>
          <cell r="H96" t="str">
            <v xml:space="preserve">Сергей </v>
          </cell>
          <cell r="I96" t="str">
            <v>Николаевич</v>
          </cell>
          <cell r="K96" t="str">
            <v>Мастер УРОО</v>
          </cell>
          <cell r="L96" t="str">
            <v>3 мес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"ФлексТелеком"</v>
          </cell>
          <cell r="G97" t="str">
            <v>Фокеев</v>
          </cell>
          <cell r="H97" t="str">
            <v>Александр</v>
          </cell>
          <cell r="I97" t="str">
            <v>Викторович</v>
          </cell>
          <cell r="K97" t="str">
            <v xml:space="preserve"> Инженер-электрик</v>
          </cell>
          <cell r="L97" t="str">
            <v>15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"ФлексТелеком"</v>
          </cell>
          <cell r="G98" t="str">
            <v xml:space="preserve">Казанов </v>
          </cell>
          <cell r="H98" t="str">
            <v>Юрий</v>
          </cell>
          <cell r="I98" t="str">
            <v>Валентинович</v>
          </cell>
          <cell r="K98" t="str">
            <v>Инженер по охране труда</v>
          </cell>
          <cell r="L98" t="str">
            <v>11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"ФлексТелеком"</v>
          </cell>
          <cell r="G99" t="str">
            <v>Гаврилов</v>
          </cell>
          <cell r="H99" t="str">
            <v>Дмитрий</v>
          </cell>
          <cell r="I99" t="str">
            <v>Борисович</v>
          </cell>
          <cell r="K99" t="str">
            <v>Начальник группы строительства</v>
          </cell>
          <cell r="L99" t="str">
            <v>17 лет</v>
          </cell>
          <cell r="M99" t="str">
            <v>внеочередная</v>
          </cell>
          <cell r="N99" t="str">
            <v>административно-технический персонал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"ФлексТелеком"</v>
          </cell>
          <cell r="G100" t="str">
            <v>Медведев</v>
          </cell>
          <cell r="H100" t="str">
            <v>Денис</v>
          </cell>
          <cell r="I100" t="str">
            <v>Евгеньевич</v>
          </cell>
          <cell r="K100" t="str">
            <v>Ведущий специалист</v>
          </cell>
          <cell r="L100" t="str">
            <v>12 лет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МАУК "Дворец культуры "Россия"</v>
          </cell>
          <cell r="G101" t="str">
            <v>Балакирский</v>
          </cell>
          <cell r="H101" t="str">
            <v>Сергей</v>
          </cell>
          <cell r="I101" t="str">
            <v>Петрович</v>
          </cell>
          <cell r="K101" t="str">
            <v>Художник по свету</v>
          </cell>
          <cell r="L101" t="str">
            <v>45 лет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IV до 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МАУК "Дворец культуры "Россия"</v>
          </cell>
          <cell r="G102" t="str">
            <v>Пехтерев</v>
          </cell>
          <cell r="H102" t="str">
            <v>Никита</v>
          </cell>
          <cell r="I102" t="str">
            <v>Олегович</v>
          </cell>
          <cell r="K102" t="str">
            <v>Звукорежисер</v>
          </cell>
          <cell r="L102" t="str">
            <v>2 года</v>
          </cell>
          <cell r="M102" t="str">
            <v>первичное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МАУК "Дворец культуры "Россия"</v>
          </cell>
          <cell r="G103" t="str">
            <v>Егорова</v>
          </cell>
          <cell r="H103" t="str">
            <v>Елена</v>
          </cell>
          <cell r="I103" t="str">
            <v>Анатольевна</v>
          </cell>
          <cell r="K103" t="str">
            <v>Киномеханик</v>
          </cell>
          <cell r="L103" t="str">
            <v>13 лет</v>
          </cell>
          <cell r="M103" t="str">
            <v>первичное</v>
          </cell>
          <cell r="N103" t="str">
            <v>административно-технический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"ГЖЕЛЬ-ХУДОЖЕСТВЕННЫЕ МАСТЕРСКИЕ"</v>
          </cell>
          <cell r="G104" t="str">
            <v>Нескин</v>
          </cell>
          <cell r="H104" t="str">
            <v>Виктор</v>
          </cell>
          <cell r="I104" t="str">
            <v>Сергеевич</v>
          </cell>
          <cell r="K104" t="str">
            <v>Главный инженер</v>
          </cell>
          <cell r="L104" t="str">
            <v>3 года</v>
          </cell>
          <cell r="M104" t="str">
            <v xml:space="preserve">первичная 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АО "ТЕПЛОСЕТЬ ФРЯЗИНО"</v>
          </cell>
          <cell r="G105" t="str">
            <v>Семенов</v>
          </cell>
          <cell r="H105" t="str">
            <v>Александр</v>
          </cell>
          <cell r="I105" t="str">
            <v>Валерьевич</v>
          </cell>
          <cell r="K105" t="str">
            <v xml:space="preserve">Инженер по внутридомовым и инженерным системам и оборудованию </v>
          </cell>
          <cell r="L105" t="str">
            <v>2 года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"СТИЛ ТЕХНОЛОДЖИ КОМПАНИ"</v>
          </cell>
          <cell r="G106" t="str">
            <v>Зотов</v>
          </cell>
          <cell r="H106" t="str">
            <v>Андрей</v>
          </cell>
          <cell r="I106" t="str">
            <v>Владимирович</v>
          </cell>
          <cell r="K106" t="str">
            <v>Главный электрик</v>
          </cell>
          <cell r="L106">
            <v>4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"СТИЛ ТЕХНОЛОДЖИ КОМПАНИ"</v>
          </cell>
          <cell r="G107" t="str">
            <v>Дабылов</v>
          </cell>
          <cell r="H107" t="str">
            <v>Жанат</v>
          </cell>
          <cell r="I107" t="str">
            <v>Куандыкович</v>
          </cell>
          <cell r="K107" t="str">
            <v>Инженер-электрик</v>
          </cell>
          <cell r="L107">
            <v>4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"СТИЛ ТЕХНОЛОДЖИ КОМПАНИ"</v>
          </cell>
          <cell r="G108" t="str">
            <v>Самохин</v>
          </cell>
          <cell r="H108" t="str">
            <v>Вадим</v>
          </cell>
          <cell r="I108" t="str">
            <v>Валерьевич</v>
          </cell>
          <cell r="K108" t="str">
            <v>Инженер-электрик</v>
          </cell>
          <cell r="L108">
            <v>1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СНТ СН "Заречье"</v>
          </cell>
          <cell r="G109" t="str">
            <v>Крупенников</v>
          </cell>
          <cell r="H109" t="str">
            <v>Олег</v>
          </cell>
          <cell r="I109" t="str">
            <v>Викторович</v>
          </cell>
          <cell r="K109" t="str">
            <v>Главный энергетик</v>
          </cell>
          <cell r="L109" t="str">
            <v>10 лет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СНТ СН "Заречье"</v>
          </cell>
          <cell r="G110" t="str">
            <v>Шелепин</v>
          </cell>
          <cell r="H110" t="str">
            <v>Сергей</v>
          </cell>
          <cell r="I110" t="str">
            <v>Сергеевич</v>
          </cell>
          <cell r="K110" t="str">
            <v>Заместитель главного энергетика</v>
          </cell>
          <cell r="L110" t="str">
            <v>10 лет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"Транснефть Верхняя - Волга"</v>
          </cell>
          <cell r="G111" t="str">
            <v>Малинин</v>
          </cell>
          <cell r="H111" t="str">
            <v>Василий</v>
          </cell>
          <cell r="I111" t="str">
            <v>Владимирович</v>
          </cell>
          <cell r="K111" t="str">
            <v>Мастер по ремонту и наладке теплотехнического оборудования</v>
          </cell>
          <cell r="L111" t="str">
            <v>5л. 11м.</v>
          </cell>
          <cell r="M111" t="str">
            <v>первичная</v>
          </cell>
          <cell r="N111" t="str">
            <v>специалист</v>
          </cell>
          <cell r="S111" t="str">
            <v>ПТЭТЭ</v>
          </cell>
          <cell r="V111">
            <v>0.45833333333333331</v>
          </cell>
        </row>
        <row r="112">
          <cell r="E112" t="str">
            <v>ООО "ФМ Сервис"</v>
          </cell>
          <cell r="G112" t="str">
            <v>Джурабаев</v>
          </cell>
          <cell r="H112" t="str">
            <v>Руслан</v>
          </cell>
          <cell r="I112" t="str">
            <v>Бахтиярович</v>
          </cell>
          <cell r="K112" t="str">
            <v>Руководитель запуска проектов</v>
          </cell>
          <cell r="L112" t="str">
            <v>1 год</v>
          </cell>
          <cell r="M112" t="str">
            <v>первичная</v>
          </cell>
          <cell r="N112" t="str">
            <v>управленческий персонал</v>
          </cell>
          <cell r="S112" t="str">
            <v>ПТЭТЭ</v>
          </cell>
          <cell r="V112">
            <v>0.47916666666666669</v>
          </cell>
        </row>
        <row r="113">
          <cell r="E113" t="str">
            <v>ООО "КТС"</v>
          </cell>
          <cell r="G113" t="str">
            <v>Аверченков</v>
          </cell>
          <cell r="H113" t="str">
            <v xml:space="preserve">Алексей </v>
          </cell>
          <cell r="I113" t="str">
            <v>Михайлович</v>
          </cell>
          <cell r="K113" t="str">
            <v>Заместитель начальника службы эксплуатации и ремонта котельных и ЦТП</v>
          </cell>
          <cell r="L113" t="str">
            <v>3 года</v>
          </cell>
          <cell r="M113" t="str">
            <v>очередная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"Метро Вэрхаус Ногинск"</v>
          </cell>
          <cell r="G114" t="str">
            <v xml:space="preserve">Левин </v>
          </cell>
          <cell r="H114" t="str">
            <v>Андрей</v>
          </cell>
          <cell r="I114" t="str">
            <v>Николаевич</v>
          </cell>
          <cell r="K114" t="str">
            <v>Главный инженер</v>
          </cell>
          <cell r="L114" t="str">
            <v>1 год</v>
          </cell>
          <cell r="M114" t="str">
            <v>очередная</v>
          </cell>
          <cell r="N114" t="str">
            <v xml:space="preserve"> административно-технический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"Метро Вэрхаус Ногинск"</v>
          </cell>
          <cell r="G115" t="str">
            <v xml:space="preserve">Крутов </v>
          </cell>
          <cell r="H115" t="str">
            <v>Павел</v>
          </cell>
          <cell r="I115" t="str">
            <v>Сергеевич</v>
          </cell>
          <cell r="K115" t="str">
            <v>Инженер-механик</v>
          </cell>
          <cell r="L115" t="str">
            <v>14 лет</v>
          </cell>
          <cell r="M115" t="str">
            <v>очередная</v>
          </cell>
          <cell r="N115" t="str">
            <v xml:space="preserve"> административно-технический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"Метро Вэрхаус Ногинск"</v>
          </cell>
          <cell r="G116" t="str">
            <v xml:space="preserve">Крутов </v>
          </cell>
          <cell r="H116" t="str">
            <v>Павел</v>
          </cell>
          <cell r="I116" t="str">
            <v>Сергеевич</v>
          </cell>
          <cell r="K116" t="str">
            <v>Инженер-механик</v>
          </cell>
          <cell r="L116" t="str">
            <v>14 лет</v>
          </cell>
          <cell r="M116" t="str">
            <v>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>V гр. до и выше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"Метро Вэрхаус Ногинск"</v>
          </cell>
          <cell r="G117" t="str">
            <v>Кусков</v>
          </cell>
          <cell r="H117" t="str">
            <v>Алексей</v>
          </cell>
          <cell r="I117" t="str">
            <v>Дмитриевич</v>
          </cell>
          <cell r="K117" t="str">
            <v xml:space="preserve">Руководитель отдела эксплуатации </v>
          </cell>
          <cell r="L117" t="str">
            <v>1 год</v>
          </cell>
          <cell r="M117" t="str">
            <v>внеочередная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V гр. до и выше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"Метро Вэрхаус Ногинск"</v>
          </cell>
          <cell r="G118" t="str">
            <v xml:space="preserve">Левин </v>
          </cell>
          <cell r="H118" t="str">
            <v>Андрей</v>
          </cell>
          <cell r="I118" t="str">
            <v>Николаевич</v>
          </cell>
          <cell r="K118" t="str">
            <v>Главный инженер</v>
          </cell>
          <cell r="L118" t="str">
            <v>1 год</v>
          </cell>
          <cell r="M118" t="str">
            <v>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R118" t="str">
            <v>V гр. до и выше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"Подольский трикотаж"</v>
          </cell>
          <cell r="G119" t="str">
            <v xml:space="preserve">Сычугов </v>
          </cell>
          <cell r="H119" t="str">
            <v>Дмитрий</v>
          </cell>
          <cell r="I119" t="str">
            <v>Викторович</v>
          </cell>
          <cell r="K119" t="str">
            <v>Техник-электрик, наладчик электронного оборудования</v>
          </cell>
          <cell r="L119" t="str">
            <v>1 год</v>
          </cell>
          <cell r="M119" t="str">
            <v>очередная</v>
          </cell>
          <cell r="N119" t="str">
            <v>административно-технический персонал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"ЭкоТехнологии"</v>
          </cell>
          <cell r="G120" t="str">
            <v>Финогенов</v>
          </cell>
          <cell r="H120" t="str">
            <v>Константин</v>
          </cell>
          <cell r="I120" t="str">
            <v>Алексеевич</v>
          </cell>
          <cell r="K120" t="str">
            <v>Технический директор</v>
          </cell>
          <cell r="L120" t="str">
            <v>5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«ГенМастер»</v>
          </cell>
          <cell r="G121" t="str">
            <v>Котлубаев</v>
          </cell>
          <cell r="H121" t="str">
            <v>Динар</v>
          </cell>
          <cell r="I121" t="str">
            <v>Наилевич</v>
          </cell>
          <cell r="K121" t="str">
            <v>Начальник производства</v>
          </cell>
          <cell r="L121" t="str">
            <v>6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 xml:space="preserve">IV гр. до и выше 1000 В 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"РУСКАН"</v>
          </cell>
          <cell r="G122" t="str">
            <v>Ефремов</v>
          </cell>
          <cell r="H122" t="str">
            <v>Виктор</v>
          </cell>
          <cell r="I122" t="str">
            <v>Валентинович</v>
          </cell>
          <cell r="K122" t="str">
            <v>Главный энергетик</v>
          </cell>
          <cell r="L122" t="str">
            <v>7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группа до и выше1000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"РУСКАН"</v>
          </cell>
          <cell r="G123" t="str">
            <v>Ширяев</v>
          </cell>
          <cell r="H123" t="str">
            <v>Дмитрий</v>
          </cell>
          <cell r="I123" t="str">
            <v>Алексеевич</v>
          </cell>
          <cell r="K123" t="str">
            <v>Дневной техник-энергетик</v>
          </cell>
          <cell r="L123" t="str">
            <v>7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группа до и выше1000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"Веллдан"</v>
          </cell>
          <cell r="G124" t="str">
            <v xml:space="preserve">Столбина </v>
          </cell>
          <cell r="H124" t="str">
            <v>Маргарита</v>
          </cell>
          <cell r="I124" t="str">
            <v>Константиновна</v>
          </cell>
          <cell r="K124" t="str">
            <v xml:space="preserve">Менеджер по охране труда </v>
          </cell>
          <cell r="L124">
            <v>8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СК "Таурус"</v>
          </cell>
          <cell r="G125" t="str">
            <v xml:space="preserve">Амиров </v>
          </cell>
          <cell r="H125" t="str">
            <v>Рифкат</v>
          </cell>
          <cell r="I125" t="str">
            <v>Рустамович</v>
          </cell>
          <cell r="K125" t="str">
            <v>Техник-электрик по эксплуатации</v>
          </cell>
          <cell r="L125" t="str">
            <v>1 год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гр.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СК "Таурус"</v>
          </cell>
          <cell r="G126" t="str">
            <v>Куроплин</v>
          </cell>
          <cell r="H126" t="str">
            <v>Анатолий</v>
          </cell>
          <cell r="I126" t="str">
            <v>Викторович</v>
          </cell>
          <cell r="K126" t="str">
            <v>Техник-электрик по эксплуатации</v>
          </cell>
          <cell r="L126" t="str">
            <v>1 год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гр. до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СК "Таурус"</v>
          </cell>
          <cell r="G127" t="str">
            <v>Никифоров</v>
          </cell>
          <cell r="H127" t="str">
            <v>Владислав</v>
          </cell>
          <cell r="I127" t="str">
            <v>Геннадьевич</v>
          </cell>
          <cell r="K127" t="str">
            <v>Механик по обслуживапнию холодильного оборудования</v>
          </cell>
          <cell r="L127" t="str">
            <v>1 год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гр. до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СК "Таурус"</v>
          </cell>
          <cell r="G128" t="str">
            <v xml:space="preserve">Этлин </v>
          </cell>
          <cell r="H128" t="str">
            <v>Григорий</v>
          </cell>
          <cell r="I128" t="str">
            <v>Анатольевич</v>
          </cell>
          <cell r="K128" t="str">
            <v>Инженер по ОТ</v>
          </cell>
          <cell r="L128" t="str">
            <v>3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гр.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СК "Таурус"</v>
          </cell>
          <cell r="G129" t="str">
            <v>Поликанин</v>
          </cell>
          <cell r="H129" t="str">
            <v>Алексей</v>
          </cell>
          <cell r="I129" t="str">
            <v>Викторович</v>
          </cell>
          <cell r="K129" t="str">
            <v xml:space="preserve">Инженер по ремонту оборудования </v>
          </cell>
          <cell r="L129" t="str">
            <v>3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гр.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СК "Таурус"</v>
          </cell>
          <cell r="G130" t="str">
            <v>Ткаченко</v>
          </cell>
          <cell r="H130" t="str">
            <v>Александр</v>
          </cell>
          <cell r="I130" t="str">
            <v>Петрович</v>
          </cell>
          <cell r="K130" t="str">
            <v>Технический директор</v>
          </cell>
          <cell r="L130" t="str">
            <v>3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IV гр.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"Поликом"</v>
          </cell>
          <cell r="G131" t="str">
            <v>Дмитриев</v>
          </cell>
          <cell r="H131" t="str">
            <v>Виктор</v>
          </cell>
          <cell r="I131" t="str">
            <v>Владимирович</v>
          </cell>
          <cell r="K131" t="str">
            <v>Главный энергетик (в промышленности)</v>
          </cell>
          <cell r="L131" t="str">
            <v>4 мес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"Рент-центр"</v>
          </cell>
          <cell r="G132" t="str">
            <v>Медюкин</v>
          </cell>
          <cell r="H132" t="str">
            <v>Евгений</v>
          </cell>
          <cell r="I132" t="str">
            <v>Алексеевич</v>
          </cell>
          <cell r="K132" t="str">
            <v>Инженер-теплотехник</v>
          </cell>
          <cell r="L132" t="str">
            <v>3 месяца</v>
          </cell>
          <cell r="M132" t="str">
            <v>первичная</v>
          </cell>
          <cell r="N132" t="str">
            <v>управленческий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"РЭК"</v>
          </cell>
          <cell r="G133" t="str">
            <v xml:space="preserve">Прокудин </v>
          </cell>
          <cell r="H133" t="str">
            <v xml:space="preserve">Роман </v>
          </cell>
          <cell r="I133" t="str">
            <v>Анатольевич</v>
          </cell>
          <cell r="K133" t="str">
            <v>Генеральный директор</v>
          </cell>
          <cell r="L133" t="str">
            <v>1 год
11 месяцев</v>
          </cell>
          <cell r="M133" t="str">
            <v>очередная</v>
          </cell>
          <cell r="N133" t="str">
            <v>административно-технический персонал, с правом испытания оборудования  повышенным напряжением</v>
          </cell>
          <cell r="R133" t="str">
            <v>V до и выше 1000 В</v>
          </cell>
          <cell r="S133" t="str">
            <v>ПТЭЭСиС</v>
          </cell>
          <cell r="V133">
            <v>0.54166666666666696</v>
          </cell>
        </row>
        <row r="134">
          <cell r="E134" t="str">
            <v>ООО "РЭК"</v>
          </cell>
          <cell r="G134" t="str">
            <v>Корсунов</v>
          </cell>
          <cell r="H134" t="str">
            <v>Илья</v>
          </cell>
          <cell r="I134" t="str">
            <v>Игоревич</v>
          </cell>
          <cell r="K134" t="str">
            <v>Заместитель генерального директора</v>
          </cell>
          <cell r="L134" t="str">
            <v>1 год 
6 месяцев</v>
          </cell>
          <cell r="M134" t="str">
            <v>очередная</v>
          </cell>
          <cell r="N134" t="str">
            <v>административно-технический персонал, с правом испытания оборудования  повышенным напряжением</v>
          </cell>
          <cell r="R134" t="str">
            <v>V до и выше 1000 В</v>
          </cell>
          <cell r="S134" t="str">
            <v>ПТЭЭСиС</v>
          </cell>
          <cell r="V134">
            <v>0.54166666666666696</v>
          </cell>
        </row>
        <row r="135">
          <cell r="E135" t="str">
            <v>ООО "РЭК"</v>
          </cell>
          <cell r="G135" t="str">
            <v>Соловьев</v>
          </cell>
          <cell r="H135" t="str">
            <v xml:space="preserve">Эдуард </v>
          </cell>
          <cell r="I135" t="str">
            <v>Владимирович</v>
          </cell>
          <cell r="K135" t="str">
            <v>Главный инженер</v>
          </cell>
          <cell r="L135" t="str">
            <v>1 год 
8 месяцев</v>
          </cell>
          <cell r="M135" t="str">
            <v>очередная</v>
          </cell>
          <cell r="N135" t="str">
            <v>административно-технический персонал, с правом испытания оборудования  повышенным напряжением</v>
          </cell>
          <cell r="R135" t="str">
            <v>V до и выше 1000 В</v>
          </cell>
          <cell r="S135" t="str">
            <v>ПТЭЭСиС</v>
          </cell>
          <cell r="V135">
            <v>0.54166666666666696</v>
          </cell>
        </row>
        <row r="136">
          <cell r="E136" t="str">
            <v>ООО              «АВАНГАРД II»</v>
          </cell>
          <cell r="G136" t="str">
            <v>Князев</v>
          </cell>
          <cell r="H136" t="str">
            <v>Владимир</v>
          </cell>
          <cell r="I136" t="str">
            <v>Евгеньевич</v>
          </cell>
          <cell r="K136" t="str">
            <v>Главный инженер</v>
          </cell>
          <cell r="L136" t="str">
            <v>2 года</v>
          </cell>
          <cell r="M136" t="str">
            <v>очередная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АО "ОКТОБЛУ"</v>
          </cell>
          <cell r="G137" t="str">
            <v>Чернышов</v>
          </cell>
          <cell r="H137" t="str">
            <v>Александр</v>
          </cell>
          <cell r="I137" t="str">
            <v>Геннадьевич</v>
          </cell>
          <cell r="K137" t="str">
            <v>Инженер</v>
          </cell>
          <cell r="L137" t="str">
            <v>8 лет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"КАПСТРОЙМОНТАЖ"</v>
          </cell>
          <cell r="G138" t="str">
            <v>Беляков</v>
          </cell>
          <cell r="H138" t="str">
            <v>Сергей</v>
          </cell>
          <cell r="I138" t="str">
            <v>Вячеславович</v>
          </cell>
          <cell r="K138" t="str">
            <v>Управляющий объектом</v>
          </cell>
          <cell r="L138" t="str">
            <v>5 лет</v>
          </cell>
          <cell r="M138" t="str">
            <v>первичная</v>
          </cell>
          <cell r="N138" t="str">
            <v>управленческий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"КАПСТРОЙМОНТАЖ"</v>
          </cell>
          <cell r="G139" t="str">
            <v>Прямицын</v>
          </cell>
          <cell r="H139" t="str">
            <v>Евгений</v>
          </cell>
          <cell r="I139" t="str">
            <v>Борисович</v>
          </cell>
          <cell r="K139" t="str">
            <v>Технический директор</v>
          </cell>
          <cell r="L139" t="str">
            <v>2 года 3 месяца</v>
          </cell>
          <cell r="M139" t="str">
            <v>первичная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"ЛИФТЕХ"</v>
          </cell>
          <cell r="G140" t="str">
            <v>Свиридов</v>
          </cell>
          <cell r="H140" t="str">
            <v>Денис</v>
          </cell>
          <cell r="I140" t="str">
            <v>Николаевич</v>
          </cell>
          <cell r="K140" t="str">
            <v>Генеральный директор</v>
          </cell>
          <cell r="L140" t="str">
            <v>9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"ЛИФТЕХ"</v>
          </cell>
          <cell r="G141" t="str">
            <v>Марочкин</v>
          </cell>
          <cell r="H141" t="str">
            <v>Денис</v>
          </cell>
          <cell r="I141" t="str">
            <v>Валерьевич</v>
          </cell>
          <cell r="K141" t="str">
            <v>Начальник участка</v>
          </cell>
          <cell r="L141" t="str">
            <v>6 месяцев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«Комплект-Сервис»</v>
          </cell>
          <cell r="G142" t="str">
            <v>Дегтярев</v>
          </cell>
          <cell r="H142" t="str">
            <v>Андрей</v>
          </cell>
          <cell r="I142" t="str">
            <v>Владимирович</v>
          </cell>
          <cell r="K142" t="str">
            <v>Главный инженер</v>
          </cell>
          <cell r="L142" t="str">
            <v>3 года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IV гр.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«Комплект-Сервис»</v>
          </cell>
          <cell r="G143" t="str">
            <v>Балашов</v>
          </cell>
          <cell r="H143" t="str">
            <v>Владимир</v>
          </cell>
          <cell r="I143" t="str">
            <v>Михайлович</v>
          </cell>
          <cell r="K143" t="str">
            <v>Главный энергетик</v>
          </cell>
          <cell r="L143" t="str">
            <v>6 лет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V гр.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"РИК"</v>
          </cell>
          <cell r="G144" t="str">
            <v>Левин</v>
          </cell>
          <cell r="H144" t="str">
            <v xml:space="preserve"> Владимир</v>
          </cell>
          <cell r="I144" t="str">
            <v>Евгеньевич</v>
          </cell>
          <cell r="K144" t="str">
            <v>Коммерческий директор</v>
          </cell>
          <cell r="L144" t="str">
            <v>7 лет 2 мес.</v>
          </cell>
          <cell r="M144" t="str">
            <v>первичная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 xml:space="preserve"> МОУ «ЛСОШ № 2»</v>
          </cell>
          <cell r="G145" t="str">
            <v>Бобров</v>
          </cell>
          <cell r="H145" t="str">
            <v>Александр</v>
          </cell>
          <cell r="I145" t="str">
            <v>Вячеславович</v>
          </cell>
          <cell r="K145" t="str">
            <v>Заместитель директора по безопасности</v>
          </cell>
          <cell r="L145" t="str">
            <v xml:space="preserve">19 лет </v>
          </cell>
          <cell r="M145" t="str">
            <v>очередная</v>
          </cell>
          <cell r="N145" t="str">
            <v>административно-технический персонал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 МОУ «ЛСОШ № 2»</v>
          </cell>
          <cell r="G146" t="str">
            <v xml:space="preserve">Семенов </v>
          </cell>
          <cell r="H146" t="str">
            <v xml:space="preserve">Владимир </v>
          </cell>
          <cell r="I146" t="str">
            <v>Александрович</v>
          </cell>
          <cell r="K146" t="str">
            <v>Учитель физической культуры и технологии</v>
          </cell>
          <cell r="L146" t="str">
            <v>9 лет</v>
          </cell>
          <cell r="M146" t="str">
            <v xml:space="preserve">первичная </v>
          </cell>
          <cell r="N146" t="str">
            <v>административно-технический персонал</v>
          </cell>
          <cell r="R146" t="str">
            <v>II гр.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"ДЖОШКУН КАУЧУК"</v>
          </cell>
          <cell r="G147" t="str">
            <v>Фролов</v>
          </cell>
          <cell r="H147" t="str">
            <v xml:space="preserve">Николай </v>
          </cell>
          <cell r="I147" t="str">
            <v>Борисович</v>
          </cell>
          <cell r="K147" t="str">
            <v>Электромонтер</v>
          </cell>
          <cell r="L147" t="str">
            <v>15 лет</v>
          </cell>
          <cell r="M147" t="str">
            <v>внеочередная</v>
          </cell>
          <cell r="N147" t="str">
            <v>ремонтный персонал</v>
          </cell>
          <cell r="R147" t="str">
            <v>III группа до 1000В</v>
          </cell>
          <cell r="S147" t="str">
            <v>ПТЭЭПЭЭ</v>
          </cell>
          <cell r="V147">
            <v>0.5625</v>
          </cell>
        </row>
        <row r="148">
          <cell r="E148" t="str">
            <v>АО "УК НКС"</v>
          </cell>
          <cell r="G148" t="str">
            <v>Какурин</v>
          </cell>
          <cell r="H148" t="str">
            <v xml:space="preserve">Рустам </v>
          </cell>
          <cell r="I148" t="str">
            <v>Рясимович</v>
          </cell>
          <cell r="K148" t="str">
            <v>Заместитель генерального директора по производственным вопросам</v>
          </cell>
          <cell r="L148" t="str">
            <v>1 месяц 19 дней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"УК" "ГЖС"</v>
          </cell>
          <cell r="G149" t="str">
            <v>Кудряшов</v>
          </cell>
          <cell r="H149" t="str">
            <v>Михаил</v>
          </cell>
          <cell r="I149" t="str">
            <v>Анатольевич</v>
          </cell>
          <cell r="K149" t="str">
            <v>Управляющий объектом</v>
          </cell>
          <cell r="L149" t="str">
            <v>3 мес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 xml:space="preserve"> 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"Лифтсервис"</v>
          </cell>
          <cell r="G150" t="str">
            <v>Свиридов</v>
          </cell>
          <cell r="H150" t="str">
            <v>Денис</v>
          </cell>
          <cell r="I150" t="str">
            <v>Николаевич</v>
          </cell>
          <cell r="K150" t="str">
            <v>Генеральный директор</v>
          </cell>
          <cell r="L150" t="str">
            <v>9 лет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"Лифтсервис"</v>
          </cell>
          <cell r="G151" t="str">
            <v>Левин</v>
          </cell>
          <cell r="H151" t="str">
            <v>Андрей</v>
          </cell>
          <cell r="I151" t="str">
            <v>Сергеевич</v>
          </cell>
          <cell r="K151" t="str">
            <v>Начальник участка</v>
          </cell>
          <cell r="L151" t="str">
            <v>6 месяцев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"Терминал Лесной"</v>
          </cell>
          <cell r="G152" t="str">
            <v>Медюкин</v>
          </cell>
          <cell r="H152" t="str">
            <v>Евгений</v>
          </cell>
          <cell r="I152" t="str">
            <v>Алексеевич</v>
          </cell>
          <cell r="K152" t="str">
            <v>Инженер-теплотехник</v>
          </cell>
          <cell r="L152" t="str">
            <v>3 месяца</v>
          </cell>
          <cell r="M152" t="str">
            <v>первичная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"Омолон"</v>
          </cell>
          <cell r="G153" t="str">
            <v>Пантелеев</v>
          </cell>
          <cell r="H153" t="str">
            <v>Николай</v>
          </cell>
          <cell r="I153" t="str">
            <v>Анатольевич</v>
          </cell>
          <cell r="K153" t="str">
            <v>Генеральный директор</v>
          </cell>
          <cell r="L153">
            <v>1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"Омолон"</v>
          </cell>
          <cell r="G154" t="str">
            <v>Хафизов</v>
          </cell>
          <cell r="H154" t="str">
            <v>Динар</v>
          </cell>
          <cell r="I154" t="str">
            <v>Мансурович</v>
          </cell>
          <cell r="K154" t="str">
            <v>Главный инженер</v>
          </cell>
          <cell r="L154">
            <v>1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"МКР ДРУЖБА-БОР"</v>
          </cell>
          <cell r="G155" t="str">
            <v>Романюк</v>
          </cell>
          <cell r="H155" t="str">
            <v xml:space="preserve">Владимир </v>
          </cell>
          <cell r="I155" t="str">
            <v>Николаевич</v>
          </cell>
          <cell r="K155" t="str">
            <v>Главный инженер</v>
          </cell>
          <cell r="L155" t="str">
            <v>2 года 7 мес.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гр до 1000В</v>
          </cell>
          <cell r="S155" t="str">
            <v>ПТЭЭПЭЭ</v>
          </cell>
          <cell r="V155">
            <v>0.5625</v>
          </cell>
        </row>
        <row r="156">
          <cell r="E156" t="str">
            <v>ООО "МКР ДРУЖБА-БОР"</v>
          </cell>
          <cell r="G156" t="str">
            <v>Рябов</v>
          </cell>
          <cell r="H156" t="str">
            <v>Алексей</v>
          </cell>
          <cell r="I156" t="str">
            <v>Владимирович</v>
          </cell>
          <cell r="K156" t="str">
            <v>Электромонтер</v>
          </cell>
          <cell r="L156" t="str">
            <v>1 год 2 мес.</v>
          </cell>
          <cell r="M156" t="str">
            <v>первичная</v>
          </cell>
          <cell r="N156" t="str">
            <v>ремонтный персонал</v>
          </cell>
          <cell r="R156" t="str">
            <v>II гр до 1000В</v>
          </cell>
          <cell r="S156" t="str">
            <v>ПТЭЭПЭЭ</v>
          </cell>
          <cell r="V156">
            <v>0.5625</v>
          </cell>
        </row>
        <row r="157">
          <cell r="E157" t="str">
            <v>ИП Максаков Д.В.</v>
          </cell>
          <cell r="G157" t="str">
            <v>Максаков</v>
          </cell>
          <cell r="H157" t="str">
            <v>Дмитрий</v>
          </cell>
          <cell r="I157" t="str">
            <v>Викторович</v>
          </cell>
          <cell r="K157" t="str">
            <v>Индивидуальный предприниматель</v>
          </cell>
          <cell r="L157" t="str">
            <v>1 год</v>
          </cell>
          <cell r="M157" t="str">
            <v>очередная</v>
          </cell>
          <cell r="N157" t="str">
            <v>административно-технический персонал</v>
          </cell>
          <cell r="S157" t="str">
            <v>ПТЭЭПЭЭ</v>
          </cell>
          <cell r="V157">
            <v>0.5625</v>
          </cell>
        </row>
        <row r="158">
          <cell r="E158" t="str">
            <v>ИП Максаков Д.В.</v>
          </cell>
          <cell r="G158" t="str">
            <v>Козырев</v>
          </cell>
          <cell r="H158" t="str">
            <v>Павел</v>
          </cell>
          <cell r="I158" t="str">
            <v>Владимирович</v>
          </cell>
          <cell r="K158" t="str">
            <v>Бригадир производства</v>
          </cell>
          <cell r="L158" t="str">
            <v>1 год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гр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ИП Максаков Д.В.</v>
          </cell>
          <cell r="G159" t="str">
            <v>Максаков</v>
          </cell>
          <cell r="H159" t="str">
            <v>Александр</v>
          </cell>
          <cell r="I159" t="str">
            <v>Викторович</v>
          </cell>
          <cell r="K159" t="str">
            <v>Оператор станков с ПУ</v>
          </cell>
          <cell r="L159" t="str">
            <v>1 год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гр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ИП Максаков Д.В.</v>
          </cell>
          <cell r="G160" t="str">
            <v>Козаев</v>
          </cell>
          <cell r="H160" t="str">
            <v xml:space="preserve">Роман </v>
          </cell>
          <cell r="I160" t="str">
            <v>Юрьевич</v>
          </cell>
          <cell r="K160" t="str">
            <v>Слесарь механосборочных работ</v>
          </cell>
          <cell r="L160" t="str">
            <v>1 год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III гр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ИП Максаков Д.В.</v>
          </cell>
          <cell r="G161" t="str">
            <v>Рожков</v>
          </cell>
          <cell r="H161" t="str">
            <v>Артем</v>
          </cell>
          <cell r="I161" t="str">
            <v>Игоревич</v>
          </cell>
          <cell r="K161" t="str">
            <v>Инженер-конструктор</v>
          </cell>
          <cell r="L161" t="str">
            <v>1 год</v>
          </cell>
          <cell r="M161" t="str">
            <v>очередная</v>
          </cell>
          <cell r="N161" t="str">
            <v>административно-технический персонал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"Фирма"Долгопрудный -Лада"</v>
          </cell>
          <cell r="G162" t="str">
            <v>Кузин</v>
          </cell>
          <cell r="H162" t="str">
            <v>Геннадий</v>
          </cell>
          <cell r="I162" t="str">
            <v>Васильевич</v>
          </cell>
          <cell r="K162" t="str">
            <v>Электромонтер</v>
          </cell>
          <cell r="L162" t="str">
            <v>8 месяцев</v>
          </cell>
          <cell r="M162" t="str">
            <v>первичная</v>
          </cell>
          <cell r="N162" t="str">
            <v>оперативно- ремонтный персонал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"Мир дезинфекции"</v>
          </cell>
          <cell r="G163" t="str">
            <v>Пылихин</v>
          </cell>
          <cell r="H163" t="str">
            <v>Роман</v>
          </cell>
          <cell r="I163" t="str">
            <v>Вячеславович</v>
          </cell>
          <cell r="K163" t="str">
            <v>Главный механик</v>
          </cell>
          <cell r="L163" t="str">
            <v>9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"Мир дезинфекции"</v>
          </cell>
          <cell r="G164" t="str">
            <v>Шевчук</v>
          </cell>
          <cell r="H164" t="str">
            <v>Павел</v>
          </cell>
          <cell r="I164" t="str">
            <v>Анатольевич</v>
          </cell>
          <cell r="K164" t="str">
            <v>Электромеханик</v>
          </cell>
          <cell r="L164" t="str">
            <v>10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«АБ ИнБев Эфес»</v>
          </cell>
          <cell r="G165" t="str">
            <v xml:space="preserve">Акобян </v>
          </cell>
          <cell r="H165" t="str">
            <v xml:space="preserve">Тигран </v>
          </cell>
          <cell r="I165" t="str">
            <v>Жирайрович</v>
          </cell>
          <cell r="K165" t="str">
            <v>Руководитель участка технической поддержки</v>
          </cell>
          <cell r="L165" t="str">
            <v>1,4 мес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"Эковерс"</v>
          </cell>
          <cell r="G166" t="str">
            <v>Карелин</v>
          </cell>
          <cell r="H166" t="str">
            <v>Павел</v>
          </cell>
          <cell r="I166" t="str">
            <v>Михайлович</v>
          </cell>
          <cell r="K166" t="str">
            <v>Технический специалист</v>
          </cell>
          <cell r="L166" t="str">
            <v>3 мес.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 группа до1000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«РИНКОЛОР»</v>
          </cell>
          <cell r="G167" t="str">
            <v>Седов</v>
          </cell>
          <cell r="H167" t="str">
            <v>Алексей</v>
          </cell>
          <cell r="I167" t="str">
            <v>Юрьевич</v>
          </cell>
          <cell r="K167" t="str">
            <v>Главный инженер;  Генеральный директор</v>
          </cell>
          <cell r="L167" t="str">
            <v>7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«РИНКОЛОР»</v>
          </cell>
          <cell r="G168" t="str">
            <v>Мишин</v>
          </cell>
          <cell r="H168" t="str">
            <v>Сергей</v>
          </cell>
          <cell r="I168" t="str">
            <v>Владимирович</v>
          </cell>
          <cell r="K168" t="str">
            <v>Технический директор</v>
          </cell>
          <cell r="L168" t="str">
            <v>1 год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"ГЛОБАЛ ФРУТ"</v>
          </cell>
          <cell r="G169" t="str">
            <v>Амбарцумян</v>
          </cell>
          <cell r="H169" t="str">
            <v>Вардан</v>
          </cell>
          <cell r="I169" t="str">
            <v>Завенович</v>
          </cell>
          <cell r="K169" t="str">
            <v>Генеральный директор</v>
          </cell>
          <cell r="L169" t="str">
            <v>8 мес</v>
          </cell>
          <cell r="M169" t="str">
            <v>первичная</v>
          </cell>
          <cell r="N169" t="str">
            <v>административно-управленческий 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"ЦентрЭнергоЭкспертизы"</v>
          </cell>
          <cell r="G170" t="str">
            <v>Таймасов</v>
          </cell>
          <cell r="H170" t="str">
            <v>Азамат</v>
          </cell>
          <cell r="I170" t="str">
            <v>Салаватович</v>
          </cell>
          <cell r="K170" t="str">
            <v>Генеральный директор</v>
          </cell>
          <cell r="L170" t="str">
            <v>7 лет</v>
          </cell>
          <cell r="M170" t="str">
            <v>внеочередная</v>
          </cell>
          <cell r="N170" t="str">
            <v>административно-технический персонал, с правом испытания оборудования повышенным напряжением</v>
          </cell>
          <cell r="R170" t="str">
            <v>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"ЦентрЭнергоЭкспертизы"</v>
          </cell>
          <cell r="G171" t="str">
            <v>Кубанков</v>
          </cell>
          <cell r="H171" t="str">
            <v>Константин</v>
          </cell>
          <cell r="I171" t="str">
            <v>Игоревич</v>
          </cell>
          <cell r="K171" t="str">
            <v>Инженер электролаборатории</v>
          </cell>
          <cell r="L171" t="str">
            <v>1 год</v>
          </cell>
          <cell r="M171" t="str">
            <v>внеочередная</v>
          </cell>
          <cell r="N171" t="str">
            <v>административно-технический персонал, с правом испытания оборудования повышенным напряжением</v>
          </cell>
          <cell r="R171" t="str">
            <v>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ООО "ЦентрЭнергоЭкспертизы"</v>
          </cell>
          <cell r="G172" t="str">
            <v xml:space="preserve">Широбоков </v>
          </cell>
          <cell r="H172" t="str">
            <v>Денис</v>
          </cell>
          <cell r="I172" t="str">
            <v>Александрович</v>
          </cell>
          <cell r="K172" t="str">
            <v>Инженер электролаборатории</v>
          </cell>
          <cell r="L172" t="str">
            <v>3 мес.</v>
          </cell>
          <cell r="M172" t="str">
            <v>первичная</v>
          </cell>
          <cell r="N172" t="str">
            <v>административно-технический персонал, с правом испытания оборудования повышенным напряжением</v>
          </cell>
          <cell r="R172" t="str">
            <v>II  до и выше 1000 В</v>
          </cell>
          <cell r="S172" t="str">
            <v>ПТЭЭСиС</v>
          </cell>
          <cell r="V172">
            <v>0.58333333333333304</v>
          </cell>
        </row>
        <row r="173">
          <cell r="E173" t="str">
            <v>ООО "ЦентрЭнергоЭкспертизы"</v>
          </cell>
          <cell r="G173" t="str">
            <v>Некрасов</v>
          </cell>
          <cell r="H173" t="str">
            <v>Александр</v>
          </cell>
          <cell r="I173" t="str">
            <v>Евгеньевич</v>
          </cell>
          <cell r="K173" t="str">
            <v>Инженер электролаборатории</v>
          </cell>
          <cell r="L173" t="str">
            <v>7 лет</v>
          </cell>
          <cell r="M173" t="str">
            <v>внеочередная</v>
          </cell>
          <cell r="N173" t="str">
            <v>административно-технический персонал, с правом испытания оборудования повышенным напряжением</v>
          </cell>
          <cell r="R173" t="str">
            <v>V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>ООО "ЦентрЭнергоЭкспертизы"</v>
          </cell>
          <cell r="G174" t="str">
            <v>Гаврилов</v>
          </cell>
          <cell r="H174" t="str">
            <v>Андрей</v>
          </cell>
          <cell r="I174" t="str">
            <v>Александрович</v>
          </cell>
          <cell r="K174" t="str">
            <v>Инженер электролаборатории</v>
          </cell>
          <cell r="L174" t="str">
            <v>3 мес.</v>
          </cell>
          <cell r="M174" t="str">
            <v>первичная</v>
          </cell>
          <cell r="N174" t="str">
            <v>административно-технический персонал, с правом испытания оборудования повышенным напряжением</v>
          </cell>
          <cell r="R174" t="str">
            <v>II  до и выше 1000 В</v>
          </cell>
          <cell r="S174" t="str">
            <v>ПТЭЭСиС</v>
          </cell>
          <cell r="V174">
            <v>0.58333333333333304</v>
          </cell>
        </row>
        <row r="175">
          <cell r="E175" t="str">
            <v>ООО "ЦентрЭнергоЭкспертизы"</v>
          </cell>
          <cell r="G175" t="str">
            <v>Петрухнено</v>
          </cell>
          <cell r="H175" t="str">
            <v>Николай</v>
          </cell>
          <cell r="I175" t="str">
            <v>Евгеньевич</v>
          </cell>
          <cell r="K175" t="str">
            <v>инженер электролаборатории</v>
          </cell>
          <cell r="L175" t="str">
            <v xml:space="preserve">7 лет  </v>
          </cell>
          <cell r="M175" t="str">
            <v>внеочередная</v>
          </cell>
          <cell r="N175" t="str">
            <v>административно-технический персонал, с правом испытания оборудования повышенным напряжением</v>
          </cell>
          <cell r="R175" t="str">
            <v>V до и выше 1000 В</v>
          </cell>
          <cell r="S175" t="str">
            <v>ПТЭЭСиС</v>
          </cell>
          <cell r="V175">
            <v>0.58333333333333304</v>
          </cell>
        </row>
        <row r="176">
          <cell r="E176" t="str">
            <v xml:space="preserve">ООО Технопарк Импульс  </v>
          </cell>
          <cell r="G176" t="str">
            <v xml:space="preserve">Кузнецов </v>
          </cell>
          <cell r="H176" t="str">
            <v>Сергей</v>
          </cell>
          <cell r="I176" t="str">
            <v>Вячеславович</v>
          </cell>
          <cell r="K176" t="str">
            <v>Ведущий инженер</v>
          </cell>
          <cell r="L176" t="str">
            <v>8 мес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до и выше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 xml:space="preserve">ООО Технопарк Импульс  </v>
          </cell>
          <cell r="G177" t="str">
            <v>Погулин</v>
          </cell>
          <cell r="H177" t="str">
            <v>Михаил</v>
          </cell>
          <cell r="I177" t="str">
            <v>Николаевич</v>
          </cell>
          <cell r="K177" t="str">
            <v>Энергетик</v>
          </cell>
          <cell r="L177" t="str">
            <v>3 мес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ООО Технопарк Импульс  </v>
          </cell>
          <cell r="G178" t="str">
            <v>Алексеев</v>
          </cell>
          <cell r="H178" t="str">
            <v>Егор</v>
          </cell>
          <cell r="I178" t="str">
            <v>Владимирович</v>
          </cell>
          <cell r="K178" t="str">
            <v>Старший электромонтёр</v>
          </cell>
          <cell r="L178" t="str">
            <v>3 года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и выше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ООО Технопарк Импульс  </v>
          </cell>
          <cell r="G179" t="str">
            <v>Мельников</v>
          </cell>
          <cell r="H179" t="str">
            <v>Антон</v>
          </cell>
          <cell r="I179" t="str">
            <v>Андреевич</v>
          </cell>
          <cell r="K179" t="str">
            <v>Старший электромонтёр</v>
          </cell>
          <cell r="L179" t="str">
            <v>3 года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и выше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Технопарк Импульс  </v>
          </cell>
          <cell r="G180" t="str">
            <v>Петров</v>
          </cell>
          <cell r="H180" t="str">
            <v>Михаил</v>
          </cell>
          <cell r="I180" t="str">
            <v>Владимирович</v>
          </cell>
          <cell r="K180" t="str">
            <v>Техник -электрик</v>
          </cell>
          <cell r="L180" t="str">
            <v>4 года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и выше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 xml:space="preserve">ООО Технопарк Импульс  </v>
          </cell>
          <cell r="G181" t="str">
            <v xml:space="preserve">Соловьёв </v>
          </cell>
          <cell r="H181" t="str">
            <v xml:space="preserve">Виталий </v>
          </cell>
          <cell r="I181" t="str">
            <v>Викторович</v>
          </cell>
          <cell r="K181" t="str">
            <v>Техник -электрик</v>
          </cell>
          <cell r="L181" t="str">
            <v>10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и выше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"Брынцалов-А"</v>
          </cell>
          <cell r="G182" t="str">
            <v xml:space="preserve">Сорокин </v>
          </cell>
          <cell r="H182" t="str">
            <v>Владимир</v>
          </cell>
          <cell r="I182" t="str">
            <v>Павлович</v>
          </cell>
          <cell r="K182" t="str">
            <v>Зам. начальника цеха № 17</v>
          </cell>
          <cell r="L182">
            <v>3</v>
          </cell>
          <cell r="M182" t="str">
            <v>очередная</v>
          </cell>
          <cell r="N182" t="str">
            <v>руководящий работник</v>
          </cell>
          <cell r="S182" t="str">
            <v>ПТЭТЭ</v>
          </cell>
          <cell r="V182">
            <v>0.60416666666666696</v>
          </cell>
        </row>
        <row r="183">
          <cell r="E183" t="str">
            <v>ФГКУЗ «ГВКГ ВНГ РФ»</v>
          </cell>
          <cell r="G183" t="str">
            <v>Гавриленко</v>
          </cell>
          <cell r="H183" t="str">
            <v>Илья</v>
          </cell>
          <cell r="I183" t="str">
            <v>Сергеевич</v>
          </cell>
          <cell r="K183" t="str">
            <v>Техник-начальник электрохозяйственной группы</v>
          </cell>
          <cell r="L183" t="str">
            <v>3 года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 xml:space="preserve">ООО «УК ДОМ БЫТА» </v>
          </cell>
          <cell r="G184" t="str">
            <v>Шкодин</v>
          </cell>
          <cell r="H184" t="str">
            <v>Павел</v>
          </cell>
          <cell r="I184" t="str">
            <v>Иванович</v>
          </cell>
          <cell r="K184" t="str">
            <v>Главный иненер</v>
          </cell>
          <cell r="L184" t="str">
            <v>8 лет</v>
          </cell>
          <cell r="M184" t="str">
            <v>первичная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"ВР-Ресурс"</v>
          </cell>
          <cell r="G185" t="str">
            <v>Шишлянников</v>
          </cell>
          <cell r="H185" t="str">
            <v xml:space="preserve">Андрей </v>
          </cell>
          <cell r="I185" t="str">
            <v>Валерьевич</v>
          </cell>
          <cell r="K185" t="str">
            <v>Начальник отдела эксплуатации - главный инженер</v>
          </cell>
          <cell r="L185" t="str">
            <v>6 лет</v>
          </cell>
          <cell r="M185" t="str">
            <v>очередная</v>
          </cell>
          <cell r="N185" t="str">
            <v xml:space="preserve"> руководитель структурного подразделения</v>
          </cell>
          <cell r="R185" t="str">
            <v>V до и выше 1000 В</v>
          </cell>
          <cell r="S185" t="str">
            <v>ПТЭЭСиС</v>
          </cell>
          <cell r="V185">
            <v>0.60416666666666696</v>
          </cell>
        </row>
        <row r="186">
          <cell r="E186" t="str">
            <v>ООО "Птицефабрика"Элинар-Бройлер"</v>
          </cell>
          <cell r="G186" t="str">
            <v>Наумов</v>
          </cell>
          <cell r="H186" t="str">
            <v>Сергей</v>
          </cell>
          <cell r="I186" t="str">
            <v>Владимирович</v>
          </cell>
          <cell r="K186" t="str">
            <v>Энергетик</v>
          </cell>
          <cell r="L186" t="str">
            <v>1 год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IV гр до и выше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"Птицефабрика"Элинар-Бройлер"</v>
          </cell>
          <cell r="G187" t="str">
            <v>Агишев</v>
          </cell>
          <cell r="H187" t="str">
            <v xml:space="preserve">Артем </v>
          </cell>
          <cell r="I187" t="str">
            <v>Алексеевич</v>
          </cell>
          <cell r="K187" t="str">
            <v>Начальник участка</v>
          </cell>
          <cell r="L187" t="str">
            <v>1 год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НПФ «Технокомплекс»</v>
          </cell>
          <cell r="G188" t="str">
            <v>Шпак</v>
          </cell>
          <cell r="H188" t="str">
            <v>Павел</v>
          </cell>
          <cell r="I188" t="str">
            <v>Васильевич</v>
          </cell>
          <cell r="K188" t="str">
            <v>Заместитель главного инженера по технической части</v>
          </cell>
          <cell r="L188" t="str">
            <v>6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 xml:space="preserve"> 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НПФ «Технокомплекс»</v>
          </cell>
          <cell r="G189" t="str">
            <v>Шеремета</v>
          </cell>
          <cell r="H189" t="str">
            <v>Павел</v>
          </cell>
          <cell r="I189" t="str">
            <v>Ярославович</v>
          </cell>
          <cell r="K189" t="str">
            <v>Мастер участка по ремонту и обслуживанию электрооборудования</v>
          </cell>
          <cell r="L189" t="str">
            <v>1,5 года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 xml:space="preserve"> 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НПФ «Технокомплекс»</v>
          </cell>
          <cell r="G190" t="str">
            <v>Кузнецов</v>
          </cell>
          <cell r="H190" t="str">
            <v xml:space="preserve">Михаил </v>
          </cell>
          <cell r="I190" t="str">
            <v>Сергеевич</v>
          </cell>
          <cell r="K190" t="str">
            <v>Начальник цеха</v>
          </cell>
          <cell r="L190" t="str">
            <v xml:space="preserve">8 лет 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 xml:space="preserve"> 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НПФ «Технокомплекс»</v>
          </cell>
          <cell r="G191" t="str">
            <v>Барыльников</v>
          </cell>
          <cell r="H191" t="str">
            <v>Евгений</v>
          </cell>
          <cell r="I191" t="str">
            <v>Сергеевич</v>
          </cell>
          <cell r="K191" t="str">
            <v>Электромонтер по ремонту и обслуживанию электрооборудования</v>
          </cell>
          <cell r="L191" t="str">
            <v>1,5 года</v>
          </cell>
          <cell r="M191" t="str">
            <v>первичная</v>
          </cell>
          <cell r="N191" t="str">
            <v>электротехнологический персонал</v>
          </cell>
          <cell r="R191" t="str">
            <v xml:space="preserve"> 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НПФ «Технокомплекс»</v>
          </cell>
          <cell r="G192" t="str">
            <v>Матигин</v>
          </cell>
          <cell r="H192" t="str">
            <v>Сергей</v>
          </cell>
          <cell r="I192" t="str">
            <v>Викторович</v>
          </cell>
          <cell r="K192" t="str">
            <v>Техник-электрик-наладчик электронного оборудования</v>
          </cell>
          <cell r="L192" t="str">
            <v>1,5 года</v>
          </cell>
          <cell r="M192" t="str">
            <v>первичная</v>
          </cell>
          <cell r="N192" t="str">
            <v>электротехнологический персонал</v>
          </cell>
          <cell r="R192" t="str">
            <v xml:space="preserve"> 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«ШИВА»</v>
          </cell>
          <cell r="G193" t="str">
            <v>Синицкий</v>
          </cell>
          <cell r="H193" t="str">
            <v>Александр</v>
          </cell>
          <cell r="I193" t="str">
            <v xml:space="preserve"> Александрович</v>
          </cell>
          <cell r="K193" t="str">
            <v>Руководитель проекта</v>
          </cell>
          <cell r="L193" t="str">
            <v>1 мес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«ШИВА»</v>
          </cell>
          <cell r="G194" t="str">
            <v xml:space="preserve">Антонов </v>
          </cell>
          <cell r="H194" t="str">
            <v>Даниил</v>
          </cell>
          <cell r="I194" t="str">
            <v>Сергеевич</v>
          </cell>
          <cell r="K194" t="str">
            <v>Монтажник</v>
          </cell>
          <cell r="L194" t="str">
            <v>1 мес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1000В</v>
          </cell>
          <cell r="S194" t="str">
            <v>ПТЭЭПЭЭ</v>
          </cell>
          <cell r="V194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:I20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99" customHeight="1" x14ac:dyDescent="0.25">
      <c r="B15" s="2">
        <v>1</v>
      </c>
      <c r="C15" s="5" t="str">
        <f>[2]Общая!E4</f>
        <v>ООО "7Е"</v>
      </c>
      <c r="D15" s="6" t="str">
        <f>CONCATENATE([2]Общая!G4," ",[2]Общая!H4," ",[2]Общая!I4," 
", [2]Общая!K4," ",[2]Общая!L4)</f>
        <v>Емелин Алексей Владимирович 
Мастер по эксплуатации электрических сетей 11 лет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персонал,  с правами оперативно-ремонтного</v>
      </c>
      <c r="H15" s="15" t="str">
        <f>[2]Общая!S4</f>
        <v>ПТЭЭПЭЭ</v>
      </c>
      <c r="I15" s="8">
        <f>[2]Общая!V4</f>
        <v>0.375</v>
      </c>
    </row>
    <row r="16" spans="2:9" s="3" customFormat="1" ht="99" customHeight="1" x14ac:dyDescent="0.25">
      <c r="B16" s="2">
        <v>2</v>
      </c>
      <c r="C16" s="5" t="str">
        <f>[2]Общая!E5</f>
        <v>ООО "7Е"</v>
      </c>
      <c r="D16" s="6" t="str">
        <f>CONCATENATE([2]Общая!G5," ",[2]Общая!H5," ",[2]Общая!I5," 
", [2]Общая!K5," ",[2]Общая!L5)</f>
        <v>Кривонос  Дмитрий Фёдорович 
Начальник службы эксплуатации  электрических сетей 3 года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персонал,  с правами оперативно-ремонтного</v>
      </c>
      <c r="H16" s="15" t="str">
        <f>[2]Общая!S5</f>
        <v>ПТЭЭПЭЭ</v>
      </c>
      <c r="I16" s="8">
        <f>[2]Общая!V5</f>
        <v>0.375</v>
      </c>
    </row>
    <row r="17" spans="2:9" s="3" customFormat="1" ht="99" customHeight="1" x14ac:dyDescent="0.25">
      <c r="B17" s="2">
        <v>3</v>
      </c>
      <c r="C17" s="5" t="str">
        <f>[2]Общая!E6</f>
        <v>ООО ТД «Сима-ленд»</v>
      </c>
      <c r="D17" s="6" t="str">
        <f>CONCATENATE([2]Общая!G6," ",[2]Общая!H6," ",[2]Общая!I6," 
", [2]Общая!K6," ",[2]Общая!L6)</f>
        <v>Черноскутов Андрей  Александрович 
Руководитель службы эксплуатации и ремонта 1 год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99" customHeight="1" x14ac:dyDescent="0.25">
      <c r="B18" s="2">
        <v>4</v>
      </c>
      <c r="C18" s="5" t="str">
        <f>[2]Общая!E7</f>
        <v>ИП Русинова Н.Б</v>
      </c>
      <c r="D18" s="6" t="str">
        <f>CONCATENATE([2]Общая!G7," ",[2]Общая!H7," ",[2]Общая!I7," 
", [2]Общая!K7," ",[2]Общая!L7)</f>
        <v>Русинова Нина Борисовна 
Директор 30 лет</v>
      </c>
      <c r="E18" s="7" t="str">
        <f>[2]Общая!M7</f>
        <v>очередная</v>
      </c>
      <c r="F18" s="7"/>
      <c r="G18" s="7" t="str">
        <f>[2]Общая!N7</f>
        <v>руководящий работник</v>
      </c>
      <c r="H18" s="15" t="str">
        <f>[2]Общая!S7</f>
        <v>ПТЭТЭ</v>
      </c>
      <c r="I18" s="8">
        <f>[2]Общая!V7</f>
        <v>0.375</v>
      </c>
    </row>
    <row r="19" spans="2:9" s="3" customFormat="1" ht="99" customHeight="1" x14ac:dyDescent="0.25">
      <c r="B19" s="2">
        <v>5</v>
      </c>
      <c r="C19" s="5" t="str">
        <f>[2]Общая!E8</f>
        <v>ООО «НПП ТЭЗ»</v>
      </c>
      <c r="D19" s="6" t="str">
        <f>CONCATENATE([2]Общая!G8," ",[2]Общая!H8," ",[2]Общая!I8," 
", [2]Общая!K8," ",[2]Общая!L8)</f>
        <v>Павлюк Игорь Васильевич 
Заместитель генерального директора по энергетике и строительству 1 год</v>
      </c>
      <c r="E19" s="7" t="str">
        <f>[2]Общая!M8</f>
        <v>очередная</v>
      </c>
      <c r="F19" s="7" t="str">
        <f>[2]Общая!R8</f>
        <v>V группа до и выше 1000В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99" customHeight="1" x14ac:dyDescent="0.25">
      <c r="B20" s="2">
        <v>6</v>
      </c>
      <c r="C20" s="5" t="str">
        <f>[2]Общая!E9</f>
        <v>ООО «Ралком»</v>
      </c>
      <c r="D20" s="6" t="str">
        <f>CONCATENATE([2]Общая!G9," ",[2]Общая!H9," ",[2]Общая!I9," 
", [2]Общая!K9," ",[2]Общая!L9)</f>
        <v>Романчук  Александр  Александрович 
Директор производственного подразделения 1 год</v>
      </c>
      <c r="E20" s="7" t="str">
        <f>[2]Общая!M9</f>
        <v>внеочередная</v>
      </c>
      <c r="F20" s="7" t="str">
        <f>[2]Общая!R9</f>
        <v>III группа до  1000В</v>
      </c>
      <c r="G20" s="7" t="str">
        <f>[2]Общая!N9</f>
        <v>административно-технческий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99" customHeight="1" x14ac:dyDescent="0.25">
      <c r="B21" s="2">
        <v>7</v>
      </c>
      <c r="C21" s="5" t="str">
        <f>[2]Общая!E10</f>
        <v>ООО «Ралком»</v>
      </c>
      <c r="D21" s="6" t="str">
        <f>CONCATENATE([2]Общая!G10," ",[2]Общая!H10," ",[2]Общая!I10," 
", [2]Общая!K10," ",[2]Общая!L10)</f>
        <v>Худоложкин  Григорий  Николаевич 
Дежурный техник 3 года</v>
      </c>
      <c r="E21" s="7" t="str">
        <f>[2]Общая!M10</f>
        <v>внеочередная</v>
      </c>
      <c r="F21" s="7" t="str">
        <f>[2]Общая!R10</f>
        <v>III группа до  1000В</v>
      </c>
      <c r="G21" s="7" t="str">
        <f>[2]Общая!N10</f>
        <v>административно-технческий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99" customHeight="1" x14ac:dyDescent="0.25">
      <c r="B22" s="2">
        <v>8</v>
      </c>
      <c r="C22" s="5" t="str">
        <f>[2]Общая!E11</f>
        <v>ООО "КЛИНИКАПРОФ"</v>
      </c>
      <c r="D22" s="6" t="str">
        <f>CONCATENATE([2]Общая!G11," ",[2]Общая!H11," ",[2]Общая!I11," 
", [2]Общая!K11," ",[2]Общая!L11)</f>
        <v>Догадкин Владислав Владимирович 
Генеральный директор 6 месяцев</v>
      </c>
      <c r="E22" s="7" t="str">
        <f>[2]Общая!M11</f>
        <v>внеочередная</v>
      </c>
      <c r="F22" s="7" t="str">
        <f>[2]Общая!R11</f>
        <v>IV до 1000 В</v>
      </c>
      <c r="G22" s="7" t="str">
        <f>[2]Общая!N11</f>
        <v>административно-технческий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99" customHeight="1" x14ac:dyDescent="0.25">
      <c r="B23" s="2">
        <v>9</v>
      </c>
      <c r="C23" s="5" t="str">
        <f>[2]Общая!E12</f>
        <v>СНТ СН "Солнечный"</v>
      </c>
      <c r="D23" s="6" t="str">
        <f>CONCATENATE([2]Общая!G12," ",[2]Общая!H12," ",[2]Общая!I12," 
", [2]Общая!K12," ",[2]Общая!L12)</f>
        <v>Крупенников Олег Викторович 
Главный энергетик 10 лет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99" customHeight="1" x14ac:dyDescent="0.25">
      <c r="B24" s="2">
        <v>10</v>
      </c>
      <c r="C24" s="5" t="str">
        <f>[2]Общая!E13</f>
        <v>СНТ СН "Солнечный"</v>
      </c>
      <c r="D24" s="6" t="str">
        <f>CONCATENATE([2]Общая!G13," ",[2]Общая!H13," ",[2]Общая!I13," 
", [2]Общая!K13," ",[2]Общая!L13)</f>
        <v>Шелепин Сергей Сергеевич 
Заместитель главного энергетика 10 лет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99" customHeight="1" x14ac:dyDescent="0.25">
      <c r="B25" s="2">
        <v>11</v>
      </c>
      <c r="C25" s="5" t="str">
        <f>[2]Общая!E14</f>
        <v>ООО "АКСИОС-М"</v>
      </c>
      <c r="D25" s="6" t="str">
        <f>CONCATENATE([2]Общая!G14," ",[2]Общая!H14," ",[2]Общая!I14," 
", [2]Общая!K14," ",[2]Общая!L14)</f>
        <v>Харчев Антон  Николаевич 
Руководитель проекта  1 год</v>
      </c>
      <c r="E25" s="7" t="str">
        <f>[2]Общая!M14</f>
        <v>первичная</v>
      </c>
      <c r="F25" s="7" t="str">
        <f>[2]Общая!R14</f>
        <v>II гр до 1000В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99" customHeight="1" x14ac:dyDescent="0.25">
      <c r="B26" s="2">
        <v>12</v>
      </c>
      <c r="C26" s="5" t="str">
        <f>[2]Общая!E15</f>
        <v>ООО "РКС"</v>
      </c>
      <c r="D26" s="6" t="str">
        <f>CONCATENATE([2]Общая!G15," ",[2]Общая!H15," ",[2]Общая!I15," 
", [2]Общая!K15," ",[2]Общая!L15)</f>
        <v>Целяева Марьяна Анваровна 
Начальник отдела охраны труда 3 год</v>
      </c>
      <c r="E26" s="7" t="str">
        <f>[2]Общая!M15</f>
        <v>первичная</v>
      </c>
      <c r="F26" s="7" t="str">
        <f>[2]Общая!R15</f>
        <v>IV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99" customHeight="1" x14ac:dyDescent="0.25">
      <c r="B27" s="2">
        <v>13</v>
      </c>
      <c r="C27" s="5" t="str">
        <f>[2]Общая!E16</f>
        <v>ООО "РКС"</v>
      </c>
      <c r="D27" s="6" t="str">
        <f>CONCATENATE([2]Общая!G16," ",[2]Общая!H16," ",[2]Общая!I16," 
", [2]Общая!K16," ",[2]Общая!L16)</f>
        <v>Ломов Сергей Владимирович 
Начальник участка  2 год</v>
      </c>
      <c r="E27" s="7" t="str">
        <f>[2]Общая!M16</f>
        <v>первичная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99" customHeight="1" x14ac:dyDescent="0.25">
      <c r="B28" s="2">
        <v>14</v>
      </c>
      <c r="C28" s="5" t="str">
        <f>[2]Общая!E17</f>
        <v>ООО "РКС"</v>
      </c>
      <c r="D28" s="6" t="str">
        <f>CONCATENATE([2]Общая!G17," ",[2]Общая!H17," ",[2]Общая!I17," 
", [2]Общая!K17," ",[2]Общая!L17)</f>
        <v>Кузнецов Александр Витальевич 
Начальник участка  1 год</v>
      </c>
      <c r="E28" s="7" t="str">
        <f>[2]Общая!M17</f>
        <v>первичная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99" customHeight="1" x14ac:dyDescent="0.25">
      <c r="B29" s="2">
        <v>15</v>
      </c>
      <c r="C29" s="5" t="str">
        <f>[2]Общая!E18</f>
        <v>ООО "Наш Профиль"</v>
      </c>
      <c r="D29" s="6" t="str">
        <f>CONCATENATE([2]Общая!G18," ",[2]Общая!H18," ",[2]Общая!I18," 
", [2]Общая!K18," ",[2]Общая!L18)</f>
        <v>Заводсков Сергей Александрович 
Директор региона 3</v>
      </c>
      <c r="E29" s="7" t="str">
        <f>[2]Общая!M18</f>
        <v>очередная</v>
      </c>
      <c r="F29" s="7" t="str">
        <f>[2]Общая!R18</f>
        <v>IV до 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99" customHeight="1" x14ac:dyDescent="0.25">
      <c r="B30" s="2">
        <v>16</v>
      </c>
      <c r="C30" s="5" t="str">
        <f>[2]Общая!E19</f>
        <v>АО "ТСФ"</v>
      </c>
      <c r="D30" s="6" t="str">
        <f>CONCATENATE([2]Общая!G19," ",[2]Общая!H19," ",[2]Общая!I19," 
", [2]Общая!K19," ",[2]Общая!L19)</f>
        <v>Карпов Андрей Леонидович 
Генеральный директор 10мес</v>
      </c>
      <c r="E30" s="7" t="str">
        <f>[2]Общая!M19</f>
        <v>внеочередная</v>
      </c>
      <c r="F30" s="7" t="str">
        <f>[2]Общая!R19</f>
        <v xml:space="preserve">III до и выше 1000В 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99" customHeight="1" x14ac:dyDescent="0.25">
      <c r="B31" s="2">
        <v>17</v>
      </c>
      <c r="C31" s="5" t="str">
        <f>[2]Общая!E20</f>
        <v>АО "ТСФ"</v>
      </c>
      <c r="D31" s="6" t="str">
        <f>CONCATENATE([2]Общая!G20," ",[2]Общая!H20," ",[2]Общая!I20," 
", [2]Общая!K20," ",[2]Общая!L20)</f>
        <v>Кириллов Валентин  Александрович 
Главный энергетик 12 лет</v>
      </c>
      <c r="E31" s="7" t="str">
        <f>[2]Общая!M20</f>
        <v>внеочередная</v>
      </c>
      <c r="F31" s="7" t="str">
        <f>[2]Общая!R20</f>
        <v>V до и выше1000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99" customHeight="1" x14ac:dyDescent="0.25">
      <c r="B32" s="2">
        <v>18</v>
      </c>
      <c r="C32" s="5" t="str">
        <f>[2]Общая!E21</f>
        <v>АО "ТСФ"</v>
      </c>
      <c r="D32" s="6" t="str">
        <f>CONCATENATE([2]Общая!G21," ",[2]Общая!H21," ",[2]Общая!I21," 
", [2]Общая!K21," ",[2]Общая!L21)</f>
        <v>Ситник   Игорь Иванович 
Электромонтер по ремонту и обслуживанию электрооборудования 5 разряда 3мес</v>
      </c>
      <c r="E32" s="7" t="str">
        <f>[2]Общая!M21</f>
        <v>внеочередная</v>
      </c>
      <c r="F32" s="7" t="str">
        <f>[2]Общая!R21</f>
        <v>V до и выше1000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9" customHeight="1" x14ac:dyDescent="0.25">
      <c r="B33" s="2">
        <v>19</v>
      </c>
      <c r="C33" s="5" t="str">
        <f>[2]Общая!E22</f>
        <v>ГБУК Г. Москвы "ОКЦ Тинао"</v>
      </c>
      <c r="D33" s="6" t="str">
        <f>CONCATENATE([2]Общая!G22," ",[2]Общая!H22," ",[2]Общая!I22," 
", [2]Общая!K22," ",[2]Общая!L22)</f>
        <v>Петров Михаил Юрьевич 
Главный инженер 10 лет</v>
      </c>
      <c r="E33" s="7" t="str">
        <f>[2]Общая!M22</f>
        <v>внеочередная</v>
      </c>
      <c r="F33" s="7" t="str">
        <f>[2]Общая!R22</f>
        <v>IV до 1000В</v>
      </c>
      <c r="G33" s="7" t="str">
        <f>[2]Общая!N22</f>
        <v>административно-технического персонала</v>
      </c>
      <c r="H33" s="15" t="str">
        <f>[2]Общая!S22</f>
        <v>ПТЭЭПЭЭ</v>
      </c>
      <c r="I33" s="8">
        <f>[2]Общая!V22</f>
        <v>0.375</v>
      </c>
    </row>
    <row r="34" spans="2:9" s="3" customFormat="1" ht="99" customHeight="1" x14ac:dyDescent="0.25">
      <c r="B34" s="2">
        <v>20</v>
      </c>
      <c r="C34" s="5" t="str">
        <f>[2]Общая!E23</f>
        <v>ГБУК Г. Москвы "ОКЦ Тинао"</v>
      </c>
      <c r="D34" s="6" t="str">
        <f>CONCATENATE([2]Общая!G23," ",[2]Общая!H23," ",[2]Общая!I23," 
", [2]Общая!K23," ",[2]Общая!L23)</f>
        <v>Андрианов Геннадий Иванович 
Ведущий инженер 20 лет</v>
      </c>
      <c r="E34" s="7" t="str">
        <f>[2]Общая!M23</f>
        <v>внеочередная</v>
      </c>
      <c r="F34" s="7" t="str">
        <f>[2]Общая!R23</f>
        <v>IV до 1000В</v>
      </c>
      <c r="G34" s="7" t="str">
        <f>[2]Общая!N23</f>
        <v>административно-технического персонала</v>
      </c>
      <c r="H34" s="15" t="str">
        <f>[2]Общая!S23</f>
        <v>ПТЭЭПЭЭ</v>
      </c>
      <c r="I34" s="8">
        <f>[2]Общая!V23</f>
        <v>0.375</v>
      </c>
    </row>
    <row r="35" spans="2:9" s="3" customFormat="1" ht="99" customHeight="1" x14ac:dyDescent="0.25">
      <c r="B35" s="2">
        <v>21</v>
      </c>
      <c r="C35" s="5" t="str">
        <f>[2]Общая!E24</f>
        <v>ГБУК Г. Москвы "ОКЦ Тинао"</v>
      </c>
      <c r="D35" s="6" t="str">
        <f>CONCATENATE([2]Общая!G24," ",[2]Общая!H24," ",[2]Общая!I24," 
", [2]Общая!K24," ",[2]Общая!L24)</f>
        <v>Лях Игорь  Георгиевич 
Заведующий хозяйством
ДК Пересвет 18 лет</v>
      </c>
      <c r="E35" s="7" t="str">
        <f>[2]Общая!M24</f>
        <v>внеочередная</v>
      </c>
      <c r="F35" s="7" t="str">
        <f>[2]Общая!R24</f>
        <v>IV до 1000В</v>
      </c>
      <c r="G35" s="7" t="str">
        <f>[2]Общая!N24</f>
        <v>административно-технического персонала</v>
      </c>
      <c r="H35" s="15" t="str">
        <f>[2]Общая!S24</f>
        <v>ПТЭЭПЭЭ</v>
      </c>
      <c r="I35" s="8">
        <f>[2]Общая!V24</f>
        <v>0.375</v>
      </c>
    </row>
    <row r="36" spans="2:9" s="3" customFormat="1" ht="99" customHeight="1" x14ac:dyDescent="0.25">
      <c r="B36" s="2">
        <v>22</v>
      </c>
      <c r="C36" s="5" t="str">
        <f>[2]Общая!E25</f>
        <v>ООО "Ю.Эс.Бразерс"</v>
      </c>
      <c r="D36" s="6" t="str">
        <f>CONCATENATE([2]Общая!G25," ",[2]Общая!H25," ",[2]Общая!I25," 
", [2]Общая!K25," ",[2]Общая!L25)</f>
        <v>Краснов Владимир Евгеньевич 
Главный энергетик 3 год</v>
      </c>
      <c r="E36" s="7" t="str">
        <f>[2]Общая!M25</f>
        <v>очередная</v>
      </c>
      <c r="F36" s="7" t="str">
        <f>[2]Общая!R25</f>
        <v>III гр.,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"Ю.Эс.Бразерс"</v>
      </c>
      <c r="D37" s="6" t="str">
        <f>CONCATENATE([2]Общая!G26," ",[2]Общая!H26," ",[2]Общая!I26," 
", [2]Общая!K26," ",[2]Общая!L26)</f>
        <v>Попов  Александр Петрович 
Инженер по эксплуатации 7 лет</v>
      </c>
      <c r="E37" s="7" t="str">
        <f>[2]Общая!M26</f>
        <v>очередная</v>
      </c>
      <c r="F37" s="7" t="str">
        <f>[2]Общая!R26</f>
        <v>III гр.,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99" customHeight="1" x14ac:dyDescent="0.25">
      <c r="B38" s="2">
        <v>24</v>
      </c>
      <c r="C38" s="5" t="str">
        <f>[2]Общая!E27</f>
        <v>ООО "Эталон"</v>
      </c>
      <c r="D38" s="6" t="str">
        <f>CONCATENATE([2]Общая!G27," ",[2]Общая!H27," ",[2]Общая!I27," 
", [2]Общая!K27," ",[2]Общая!L27)</f>
        <v>Титов Владимир Иванович 
Энергетик 2 год</v>
      </c>
      <c r="E38" s="7" t="str">
        <f>[2]Общая!M27</f>
        <v>очередная</v>
      </c>
      <c r="F38" s="7" t="str">
        <f>[2]Общая!R27</f>
        <v>III гр.,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99" customHeight="1" x14ac:dyDescent="0.25">
      <c r="B39" s="2">
        <v>25</v>
      </c>
      <c r="C39" s="5" t="str">
        <f>[2]Общая!E28</f>
        <v>ООО "ЖКС"</v>
      </c>
      <c r="D39" s="6" t="str">
        <f>CONCATENATE([2]Общая!G28," ",[2]Общая!H28," ",[2]Общая!I28," 
", [2]Общая!K28," ",[2]Общая!L28)</f>
        <v>Устинов Сергей  Юрьевич 
Главный инженер 11л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99" customHeight="1" x14ac:dyDescent="0.25">
      <c r="B40" s="2">
        <v>26</v>
      </c>
      <c r="C40" s="5" t="str">
        <f>[2]Общая!E29</f>
        <v>ООО "КАПСТРОЙМОНТАЖ"</v>
      </c>
      <c r="D40" s="6" t="str">
        <f>CONCATENATE([2]Общая!G29," ",[2]Общая!H29," ",[2]Общая!I29," 
", [2]Общая!K29," ",[2]Общая!L29)</f>
        <v>Копылов Виктор Анатольевич 
инженер-электрик 2 месяца</v>
      </c>
      <c r="E40" s="7" t="str">
        <f>[2]Общая!M29</f>
        <v>первичная</v>
      </c>
      <c r="F40" s="7" t="str">
        <f>[2]Общая!R29</f>
        <v>II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" customHeight="1" x14ac:dyDescent="0.25">
      <c r="B41" s="2">
        <v>27</v>
      </c>
      <c r="C41" s="5" t="str">
        <f>[2]Общая!E30</f>
        <v>ООО ЗГПО "Атлант"</v>
      </c>
      <c r="D41" s="6" t="str">
        <f>CONCATENATE([2]Общая!G30," ",[2]Общая!H30," ",[2]Общая!I30," 
", [2]Общая!K30," ",[2]Общая!L30)</f>
        <v xml:space="preserve">Коробанов Андрей Александрович 
Начальник склада 2,5 года </v>
      </c>
      <c r="E41" s="7" t="str">
        <f>[2]Общая!M30</f>
        <v>первичная</v>
      </c>
      <c r="F41" s="7" t="str">
        <f>[2]Общая!R30</f>
        <v xml:space="preserve"> 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9" customHeight="1" x14ac:dyDescent="0.25">
      <c r="B42" s="2">
        <v>28</v>
      </c>
      <c r="C42" s="5" t="str">
        <f>[2]Общая!E31</f>
        <v>ООО «ТД «Раптика»</v>
      </c>
      <c r="D42" s="6" t="str">
        <f>CONCATENATE([2]Общая!G31," ",[2]Общая!H31," ",[2]Общая!I31," 
", [2]Общая!K31," ",[2]Общая!L31)</f>
        <v>Богомолов Александр Михайлович 
Главный инженер 14 лет</v>
      </c>
      <c r="E42" s="7" t="str">
        <f>[2]Общая!M31</f>
        <v>внеочередная</v>
      </c>
      <c r="F42" s="7" t="str">
        <f>[2]Общая!R31</f>
        <v>IV гр. до 1000 В</v>
      </c>
      <c r="G42" s="7" t="str">
        <f>[2]Общая!N31</f>
        <v>административно-технческий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ООО "РАЕВО ГОЛЬФ"</v>
      </c>
      <c r="D43" s="6" t="str">
        <f>CONCATENATE([2]Общая!G32," ",[2]Общая!H32," ",[2]Общая!I32," 
", [2]Общая!K32," ",[2]Общая!L32)</f>
        <v>Трусов  Юрий  Васильевич 
Технический директор 1г1 мес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руководящий работник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9" customHeight="1" x14ac:dyDescent="0.25">
      <c r="B44" s="2">
        <v>30</v>
      </c>
      <c r="C44" s="5" t="str">
        <f>[2]Общая!E33</f>
        <v>ООО "РАЕВО ГОЛЬФ"</v>
      </c>
      <c r="D44" s="6" t="str">
        <f>CONCATENATE([2]Общая!G33," ",[2]Общая!H33," ",[2]Общая!I33," 
", [2]Общая!K33," ",[2]Общая!L33)</f>
        <v>Макашов  Александр  Сергеевич 
Инженер ПТО 7л 4мес</v>
      </c>
      <c r="E44" s="7" t="str">
        <f>[2]Общая!M33</f>
        <v>первичн</v>
      </c>
      <c r="F44" s="7" t="str">
        <f>[2]Общая!R33</f>
        <v xml:space="preserve"> II до 1000 В</v>
      </c>
      <c r="G44" s="7" t="str">
        <f>[2]Общая!N33</f>
        <v xml:space="preserve"> административно-технческий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99" customHeight="1" x14ac:dyDescent="0.25">
      <c r="B45" s="2">
        <v>31</v>
      </c>
      <c r="C45" s="5" t="str">
        <f>[2]Общая!E34</f>
        <v>ИП Дворникова Ольга Владимировна</v>
      </c>
      <c r="D45" s="6" t="str">
        <f>CONCATENATE([2]Общая!G34," ",[2]Общая!H34," ",[2]Общая!I34," 
", [2]Общая!K34," ",[2]Общая!L34)</f>
        <v>Дворникова Ольга Владимировна 
Индивидуальный предприниматель 7 мес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99" customHeight="1" x14ac:dyDescent="0.25">
      <c r="B46" s="2">
        <v>32</v>
      </c>
      <c r="C46" s="5" t="str">
        <f>[2]Общая!E35</f>
        <v>ООО "РОСИНКА МЕНЕДЖМЕНТ"</v>
      </c>
      <c r="D46" s="6" t="str">
        <f>CONCATENATE([2]Общая!G35," ",[2]Общая!H35," ",[2]Общая!I35," 
", [2]Общая!K35," ",[2]Общая!L35)</f>
        <v>Муравьев Антон Юрьевич 
Заместитель генерального директора 3 г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административно-технческий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99" customHeight="1" x14ac:dyDescent="0.25">
      <c r="B47" s="2">
        <v>33</v>
      </c>
      <c r="C47" s="5" t="str">
        <f>[2]Общая!E36</f>
        <v>АО УК "ФРАГРА"</v>
      </c>
      <c r="D47" s="6" t="str">
        <f>CONCATENATE([2]Общая!G36," ",[2]Общая!H36," ",[2]Общая!I36," 
", [2]Общая!K36," ",[2]Общая!L36)</f>
        <v>Титов Олег  Николаевич 
Специалист 2 года 6 мес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99" customHeight="1" x14ac:dyDescent="0.25">
      <c r="B48" s="2">
        <v>34</v>
      </c>
      <c r="C48" s="5" t="str">
        <f>[2]Общая!E37</f>
        <v>АО УК "ФРАГРА"</v>
      </c>
      <c r="D48" s="6" t="str">
        <f>CONCATENATE([2]Общая!G37," ",[2]Общая!H37," ",[2]Общая!I37," 
", [2]Общая!K37," ",[2]Общая!L37)</f>
        <v>Милованов Евгений Александрович 
Начальник отдела  1 год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99" customHeight="1" x14ac:dyDescent="0.25">
      <c r="B49" s="2">
        <v>35</v>
      </c>
      <c r="C49" s="5" t="str">
        <f>[2]Общая!E38</f>
        <v>ООО "КАПЭКС"</v>
      </c>
      <c r="D49" s="6" t="str">
        <f>CONCATENATE([2]Общая!G38," ",[2]Общая!H38," ",[2]Общая!I38," 
", [2]Общая!K38," ",[2]Общая!L38)</f>
        <v>Челноков  Сергей Игоревич 
Главный специалист по вентиляции и кондиционированию 1 год 1 мес.</v>
      </c>
      <c r="E49" s="7" t="str">
        <f>[2]Общая!M38</f>
        <v>внеочередная</v>
      </c>
      <c r="F49" s="7" t="str">
        <f>[2]Общая!R38</f>
        <v>IV гр. до   1000В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99" customHeight="1" x14ac:dyDescent="0.25">
      <c r="B50" s="2">
        <v>36</v>
      </c>
      <c r="C50" s="5" t="str">
        <f>[2]Общая!E39</f>
        <v>ООО "АШАН"</v>
      </c>
      <c r="D50" s="6" t="str">
        <f>CONCATENATE([2]Общая!G39," ",[2]Общая!H39," ",[2]Общая!I39," 
", [2]Общая!K39," ",[2]Общая!L39)</f>
        <v>Клычев Евгений Владимирович 
Менеджер технической поддержки 4 года</v>
      </c>
      <c r="E50" s="7" t="str">
        <f>[2]Общая!M39</f>
        <v>очередная</v>
      </c>
      <c r="F50" s="7" t="str">
        <f>[2]Общая!R39</f>
        <v>III до 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99" customHeight="1" x14ac:dyDescent="0.25">
      <c r="B51" s="2">
        <v>37</v>
      </c>
      <c r="C51" s="5" t="str">
        <f>[2]Общая!E40</f>
        <v>ООО "АШАН"</v>
      </c>
      <c r="D51" s="6" t="str">
        <f>CONCATENATE([2]Общая!G40," ",[2]Общая!H40," ",[2]Общая!I40," 
", [2]Общая!K40," ",[2]Общая!L40)</f>
        <v>Замихора-Попук Борис Михайлович 
Техник 3 года</v>
      </c>
      <c r="E51" s="7" t="str">
        <f>[2]Общая!M40</f>
        <v>очередная</v>
      </c>
      <c r="F51" s="7" t="str">
        <f>[2]Общая!R40</f>
        <v>III до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99" customHeight="1" x14ac:dyDescent="0.25">
      <c r="B52" s="2">
        <v>38</v>
      </c>
      <c r="C52" s="5" t="str">
        <f>[2]Общая!E41</f>
        <v>ООО «Лакталис Истра»</v>
      </c>
      <c r="D52" s="6" t="str">
        <f>CONCATENATE([2]Общая!G41," ",[2]Общая!H41," ",[2]Общая!I41," 
", [2]Общая!K41," ",[2]Общая!L41)</f>
        <v>Ященко  Антон  Петрович 
Заместитель главного энергетика 1,5 года</v>
      </c>
      <c r="E52" s="7" t="str">
        <f>[2]Общая!M41</f>
        <v>очередная</v>
      </c>
      <c r="F52" s="7"/>
      <c r="G52" s="7" t="str">
        <f>[2]Общая!N41</f>
        <v>управленческий персонал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99" customHeight="1" x14ac:dyDescent="0.25">
      <c r="B53" s="2">
        <v>39</v>
      </c>
      <c r="C53" s="5" t="str">
        <f>[2]Общая!E42</f>
        <v>ООО «Лакталис Истра»</v>
      </c>
      <c r="D53" s="6" t="str">
        <f>CONCATENATE([2]Общая!G42," ",[2]Общая!H42," ",[2]Общая!I42," 
", [2]Общая!K42," ",[2]Общая!L42)</f>
        <v>Петрова  Татьяна  Александровна 
Техник котельной 1,5 года</v>
      </c>
      <c r="E53" s="7" t="str">
        <f>[2]Общая!M42</f>
        <v>внеочередная</v>
      </c>
      <c r="F53" s="7"/>
      <c r="G53" s="7" t="str">
        <f>[2]Общая!N42</f>
        <v xml:space="preserve"> оперативно-ремонтный персонал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99" customHeight="1" x14ac:dyDescent="0.25">
      <c r="B54" s="2">
        <v>40</v>
      </c>
      <c r="C54" s="5" t="str">
        <f>[2]Общая!E43</f>
        <v>ООО "ПЛАСТИК ОН ЛАЙН"</v>
      </c>
      <c r="D54" s="6" t="str">
        <f>CONCATENATE([2]Общая!G43," ",[2]Общая!H43," ",[2]Общая!I43," 
", [2]Общая!K43," ",[2]Общая!L43)</f>
        <v>Кривенков Павел Александрович 
Сервисный инженер 10 месяцев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административно-технческий персонал, с правом оперативно-ремонтного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99" customHeight="1" x14ac:dyDescent="0.25">
      <c r="B55" s="2">
        <v>41</v>
      </c>
      <c r="C55" s="5" t="str">
        <f>[2]Общая!E44</f>
        <v>ООО СК "АСД"</v>
      </c>
      <c r="D55" s="6" t="str">
        <f>CONCATENATE([2]Общая!G44," ",[2]Общая!H44," ",[2]Общая!I44," 
", [2]Общая!K44," ",[2]Общая!L44)</f>
        <v>Фролов Руслан Юрьевич 
Главный Энергетик 4 год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СК "АСД"</v>
      </c>
      <c r="D56" s="6" t="str">
        <f>CONCATENATE([2]Общая!G45," ",[2]Общая!H45," ",[2]Общая!I45," 
", [2]Общая!K45," ",[2]Общая!L45)</f>
        <v>Шарыкин Владислав Викторович 
Мастер электромонтажных работ 1 год 6 месяцев 15 дней</v>
      </c>
      <c r="E56" s="7" t="str">
        <f>[2]Общая!M45</f>
        <v>внеочередная</v>
      </c>
      <c r="F56" s="7" t="str">
        <f>[2]Общая!R45</f>
        <v>IV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СК "АСД"</v>
      </c>
      <c r="D57" s="6" t="str">
        <f>CONCATENATE([2]Общая!G46," ",[2]Общая!H46," ",[2]Общая!I46," 
", [2]Общая!K46," ",[2]Общая!L46)</f>
        <v>Рогожин  Александр Романович 
Мастер электромонтажных работ 1 год 6 месяцев 15 дней</v>
      </c>
      <c r="E57" s="7" t="str">
        <f>[2]Общая!M46</f>
        <v>внеочередная</v>
      </c>
      <c r="F57" s="7" t="str">
        <f>[2]Общая!R46</f>
        <v>III до 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"ОДК"</v>
      </c>
      <c r="D58" s="6" t="str">
        <f>CONCATENATE([2]Общая!G47," ",[2]Общая!H47," ",[2]Общая!I47," 
", [2]Общая!K47," ",[2]Общая!L47)</f>
        <v>Лапиков Владимир Владимирович 
Электрик 7 лет</v>
      </c>
      <c r="E58" s="7" t="str">
        <f>[2]Общая!M47</f>
        <v>первичная</v>
      </c>
      <c r="F58" s="7" t="str">
        <f>[2]Общая!R47</f>
        <v>II группа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"ВОСТОК-ДО"</v>
      </c>
      <c r="D59" s="6" t="str">
        <f>CONCATENATE([2]Общая!G48," ",[2]Общая!H48," ",[2]Общая!I48," 
", [2]Общая!K48," ",[2]Общая!L48)</f>
        <v>Жмуров Максим Геннадьевич 
Электрик-диагност 6 лет</v>
      </c>
      <c r="E59" s="7" t="str">
        <f>[2]Общая!M48</f>
        <v>первично</v>
      </c>
      <c r="F59" s="7" t="str">
        <f>[2]Общая!R48</f>
        <v>II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"ВОСТОК-ДО"</v>
      </c>
      <c r="D60" s="6" t="str">
        <f>CONCATENATE([2]Общая!G49," ",[2]Общая!H49," ",[2]Общая!I49," 
", [2]Общая!K49," ",[2]Общая!L49)</f>
        <v>Зелепугин  Алексей Сергеевич 
Электрик-диагност 1 год</v>
      </c>
      <c r="E60" s="7" t="str">
        <f>[2]Общая!M49</f>
        <v>первично</v>
      </c>
      <c r="F60" s="7" t="str">
        <f>[2]Общая!R49</f>
        <v>II до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"ВОСТОК-ДО"</v>
      </c>
      <c r="D61" s="6" t="str">
        <f>CONCATENATE([2]Общая!G50," ",[2]Общая!H50," ",[2]Общая!I50," 
", [2]Общая!K50," ",[2]Общая!L50)</f>
        <v>Ланец Виктор Иванович 
Электрик-диагност 1 год</v>
      </c>
      <c r="E61" s="7" t="str">
        <f>[2]Общая!M50</f>
        <v>первично</v>
      </c>
      <c r="F61" s="7" t="str">
        <f>[2]Общая!R50</f>
        <v>II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"Опытный завод Гидромонтаж"</v>
      </c>
      <c r="D62" s="6" t="str">
        <f>CONCATENATE([2]Общая!G51," ",[2]Общая!H51," ",[2]Общая!I51," 
", [2]Общая!K51," ",[2]Общая!L51)</f>
        <v>Киселёв  Леонид Борисович 
Заместитель главного энергетика 2 г.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"Опытный завод Гидромонтаж"</v>
      </c>
      <c r="D63" s="6" t="str">
        <f>CONCATENATE([2]Общая!G52," ",[2]Общая!H52," ",[2]Общая!I52," 
", [2]Общая!K52," ",[2]Общая!L52)</f>
        <v>Чмырёв Олег Владимирович 
Начальник газовой службы 2г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Ковчунов Григорий Викторович</v>
      </c>
      <c r="D64" s="6" t="str">
        <f>CONCATENATE([2]Общая!G53," ",[2]Общая!H53," ",[2]Общая!I53," 
", [2]Общая!K53," ",[2]Общая!L53)</f>
        <v>Ерилин Владимир Вячеславович 
Сервисный инженер 1 год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Сазоненков Михаил Петрович</v>
      </c>
      <c r="D65" s="6" t="str">
        <f>CONCATENATE([2]Общая!G54," ",[2]Общая!H54," ",[2]Общая!I54," 
", [2]Общая!K54," ",[2]Общая!L54)</f>
        <v>Платицын Дмитрий Сергеевич 
Сервисный инженер 1 год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80.099999999999994" customHeight="1" x14ac:dyDescent="0.25">
      <c r="B66" s="2">
        <v>52</v>
      </c>
      <c r="C66" s="5" t="str">
        <f>[2]Общая!E55</f>
        <v>ООО "КЛИНИКА"</v>
      </c>
      <c r="D66" s="6" t="str">
        <f>CONCATENATE([2]Общая!G55," ",[2]Общая!H55," ",[2]Общая!I55," 
", [2]Общая!K55," ",[2]Общая!L55)</f>
        <v>Бурков  Сергей Аркадьевич 
Генеральный директор 9 лет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"КЛИНИКА"</v>
      </c>
      <c r="D67" s="6" t="str">
        <f>CONCATENATE([2]Общая!G56," ",[2]Общая!H56," ",[2]Общая!I56," 
", [2]Общая!K56," ",[2]Общая!L56)</f>
        <v>Мамаева Наталья Григорьевна 
Заместитель генерального директора 8 лет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80.099999999999994" customHeight="1" x14ac:dyDescent="0.25">
      <c r="B68" s="2">
        <v>54</v>
      </c>
      <c r="C68" s="5" t="str">
        <f>[2]Общая!E57</f>
        <v>ООО "КЛИНИКА"</v>
      </c>
      <c r="D68" s="6" t="str">
        <f>CONCATENATE([2]Общая!G57," ",[2]Общая!H57," ",[2]Общая!I57," 
", [2]Общая!K57," ",[2]Общая!L57)</f>
        <v>Заховаев Илья Александрович 
Инженер Энэргетик 3 года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80.099999999999994" customHeight="1" x14ac:dyDescent="0.25">
      <c r="B69" s="2">
        <v>55</v>
      </c>
      <c r="C69" s="5" t="str">
        <f>[2]Общая!E58</f>
        <v>Клинский филиал ООО "Газпром теплоэнерго МО"</v>
      </c>
      <c r="D69" s="6" t="str">
        <f>CONCATENATE([2]Общая!G58," ",[2]Общая!H58," ",[2]Общая!I58," 
", [2]Общая!K58," ",[2]Общая!L58)</f>
        <v>Кузьмичева Оксана Александровна 
Диспетчер 2 года 3 мес.</v>
      </c>
      <c r="E69" s="7" t="str">
        <f>[2]Общая!M58</f>
        <v>первичная</v>
      </c>
      <c r="F69" s="7"/>
      <c r="G69" s="7" t="str">
        <f>[2]Общая!N58</f>
        <v>оперативный персонал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80.099999999999994" customHeight="1" x14ac:dyDescent="0.25">
      <c r="B70" s="2">
        <v>56</v>
      </c>
      <c r="C70" s="5" t="str">
        <f>[2]Общая!E59</f>
        <v>Клинский филиал ООО "Газпром теплоэнерго МО"</v>
      </c>
      <c r="D70" s="6" t="str">
        <f>CONCATENATE([2]Общая!G59," ",[2]Общая!H59," ",[2]Общая!I59," 
", [2]Общая!K59," ",[2]Общая!L59)</f>
        <v>Михайлова Ольга Ивановна 
Диспетчер 2 года 7 мес.</v>
      </c>
      <c r="E70" s="7" t="str">
        <f>[2]Общая!M59</f>
        <v>первичная</v>
      </c>
      <c r="F70" s="7"/>
      <c r="G70" s="7" t="str">
        <f>[2]Общая!N59</f>
        <v>оперативный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80.099999999999994" customHeight="1" x14ac:dyDescent="0.25">
      <c r="B71" s="2">
        <v>57</v>
      </c>
      <c r="C71" s="5" t="str">
        <f>[2]Общая!E60</f>
        <v>Клинский филиал ООО "Газпром теплоэнерго МО"</v>
      </c>
      <c r="D71" s="6" t="str">
        <f>CONCATENATE([2]Общая!G60," ",[2]Общая!H60," ",[2]Общая!I60," 
", [2]Общая!K60," ",[2]Общая!L60)</f>
        <v>Соколова Светлана Вячеславовна 
Диспетчер 2 года 9 мес.</v>
      </c>
      <c r="E71" s="7" t="str">
        <f>[2]Общая!M60</f>
        <v>первичная</v>
      </c>
      <c r="F71" s="7"/>
      <c r="G71" s="7" t="str">
        <f>[2]Общая!N60</f>
        <v>оперативный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"Бизнес и К"</v>
      </c>
      <c r="D72" s="6" t="str">
        <f>CONCATENATE([2]Общая!G61," ",[2]Общая!H61," ",[2]Общая!I61," 
", [2]Общая!K61," ",[2]Общая!L61)</f>
        <v>Филиппов Филипп Михайлович 
Инженер-теплотехник 3 года</v>
      </c>
      <c r="E72" s="7" t="str">
        <f>[2]Общая!M61</f>
        <v>очередная</v>
      </c>
      <c r="F72" s="7"/>
      <c r="G72" s="7" t="str">
        <f>[2]Общая!N61</f>
        <v>специалист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130.5" customHeight="1" x14ac:dyDescent="0.25">
      <c r="B73" s="2">
        <v>59</v>
      </c>
      <c r="C73" s="5" t="str">
        <f>[2]Общая!E62</f>
        <v>ООО "Бизнес и К"</v>
      </c>
      <c r="D73" s="6" t="str">
        <f>CONCATENATE([2]Общая!G62," ",[2]Общая!H62," ",[2]Общая!I62," 
", [2]Общая!K62," ",[2]Общая!L62)</f>
        <v>Овечкин Алексей Викторович 
Главный энергетик 2 года</v>
      </c>
      <c r="E73" s="7" t="str">
        <f>[2]Общая!M62</f>
        <v>очередная</v>
      </c>
      <c r="F73" s="7"/>
      <c r="G73" s="7" t="str">
        <f>[2]Общая!N62</f>
        <v>специалист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123" customHeight="1" x14ac:dyDescent="0.25">
      <c r="B74" s="2">
        <v>60</v>
      </c>
      <c r="C74" s="5" t="str">
        <f>[2]Общая!E63</f>
        <v>АО "Металлургический завод "Электросталь"</v>
      </c>
      <c r="D74" s="6" t="str">
        <f>CONCATENATE([2]Общая!G63," ",[2]Общая!H63," ",[2]Общая!I63," 
", [2]Общая!K63," ",[2]Общая!L63)</f>
        <v>Амахина Галина Вячеславовнв 
Начальник лаборатории релейной защиты и автоматики 14 лет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персонал, с правом испытания оборудования повышенным напряжением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"Металлургический завод "Электросталь"</v>
      </c>
      <c r="D75" s="6" t="str">
        <f>CONCATENATE([2]Общая!G64," ",[2]Общая!H64," ",[2]Общая!I64," 
", [2]Общая!K64," ",[2]Общая!L64)</f>
        <v>Балясников Сергей  Станиславович 
и.о.Начальника лаборатории релейной защиты и автоматики 4 лет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административно-технический персонал, с правом испытания оборудования повышенным напряжением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ЗАО "Инфаприм"</v>
      </c>
      <c r="D76" s="6" t="str">
        <f>CONCATENATE([2]Общая!G65," ",[2]Общая!H65," ",[2]Общая!I65," 
", [2]Общая!K65," ",[2]Общая!L65)</f>
        <v>Ильичев  Дмитрий  Анатольевич 
Заместитель главного энергетика 1 мес.</v>
      </c>
      <c r="E76" s="7" t="str">
        <f>[2]Общая!M65</f>
        <v>очереднаяя</v>
      </c>
      <c r="F76" s="7" t="str">
        <f>[2]Общая!R65</f>
        <v>III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"Кералит"</v>
      </c>
      <c r="D77" s="6" t="str">
        <f>CONCATENATE([2]Общая!G66," ",[2]Общая!H66," ",[2]Общая!I66," 
", [2]Общая!K66," ",[2]Общая!L66)</f>
        <v>Нестеров Александр Федорович 
Главный инженер 3 года 8 мес</v>
      </c>
      <c r="E77" s="7" t="str">
        <f>[2]Общая!M66</f>
        <v>очередная</v>
      </c>
      <c r="F77" s="7" t="str">
        <f>[2]Общая!R66</f>
        <v>V гр. до и выше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"Кералит"</v>
      </c>
      <c r="D78" s="6" t="str">
        <f>CONCATENATE([2]Общая!G67," ",[2]Общая!H67," ",[2]Общая!I67," 
", [2]Общая!K67," ",[2]Общая!L67)</f>
        <v>Лебедев Кирилл Владимирович 
Главный энергетик 3 год 6 мес.</v>
      </c>
      <c r="E78" s="7" t="str">
        <f>[2]Общая!M67</f>
        <v>очередная</v>
      </c>
      <c r="F78" s="7" t="str">
        <f>[2]Общая!R67</f>
        <v>V гр. до и выше 1000В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"Кералит"</v>
      </c>
      <c r="D79" s="6" t="str">
        <f>CONCATENATE([2]Общая!G68," ",[2]Общая!H68," ",[2]Общая!I68," 
", [2]Общая!K68," ",[2]Общая!L68)</f>
        <v>Рябев Николай Васильевич 
Заместитель главного энергетика 10 лет</v>
      </c>
      <c r="E79" s="7" t="str">
        <f>[2]Общая!M68</f>
        <v>очередная</v>
      </c>
      <c r="F79" s="7" t="str">
        <f>[2]Общая!R68</f>
        <v>V гр. до и выше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"Контакт"</v>
      </c>
      <c r="D80" s="6" t="str">
        <f>CONCATENATE([2]Общая!G69," ",[2]Общая!H69," ",[2]Общая!I69," 
", [2]Общая!K69," ",[2]Общая!L69)</f>
        <v>Кучер Игорь Станиславович 
Главный инженер 3 года</v>
      </c>
      <c r="E80" s="7" t="str">
        <f>[2]Общая!M69</f>
        <v>очередная</v>
      </c>
      <c r="F80" s="7" t="str">
        <f>[2]Общая!R69</f>
        <v xml:space="preserve">V до и выше 1000 В 
</v>
      </c>
      <c r="G80" s="7" t="str">
        <f>[2]Общая!N69</f>
        <v>административно-технический персонал,  с правом испытания обрудования повышенным напряжением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"Контакт"</v>
      </c>
      <c r="D81" s="6" t="str">
        <f>CONCATENATE([2]Общая!G70," ",[2]Общая!H70," ",[2]Общая!I70," 
", [2]Общая!K70," ",[2]Общая!L70)</f>
        <v>Бондин Виктор Алексеевич 
Инженер-наладчик 8 лет</v>
      </c>
      <c r="E81" s="7" t="str">
        <f>[2]Общая!M70</f>
        <v>очередная</v>
      </c>
      <c r="F81" s="7" t="str">
        <f>[2]Общая!R70</f>
        <v xml:space="preserve">V до и выше 1000 В 
</v>
      </c>
      <c r="G81" s="7" t="str">
        <f>[2]Общая!N70</f>
        <v>административно-технический персонал,  с правом испытания обрудования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"Контакт"</v>
      </c>
      <c r="D82" s="6" t="str">
        <f>CONCATENATE([2]Общая!G71," ",[2]Общая!H71," ",[2]Общая!I71," 
", [2]Общая!K71," ",[2]Общая!L71)</f>
        <v>Бондин Дмитрий Викторович 
Мастер 6 лет</v>
      </c>
      <c r="E82" s="7" t="str">
        <f>[2]Общая!M71</f>
        <v>очередная</v>
      </c>
      <c r="F82" s="7" t="str">
        <f>[2]Общая!R71</f>
        <v xml:space="preserve">V до и выше 1000 В 
</v>
      </c>
      <c r="G82" s="7" t="str">
        <f>[2]Общая!N71</f>
        <v>административно-технический персонал,  с правом испытания обрудования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"ТЕПЛОГЕНЕРАЦИЯ"</v>
      </c>
      <c r="D83" s="6" t="str">
        <f>CONCATENATE([2]Общая!G72," ",[2]Общая!H72," ",[2]Общая!I72," 
", [2]Общая!K72," ",[2]Общая!L72)</f>
        <v>Довнар Михаил Сергеевич 
Начальник отдела АДС  1г.7 мес.</v>
      </c>
      <c r="E83" s="7" t="str">
        <f>[2]Общая!M72</f>
        <v>первич   ная</v>
      </c>
      <c r="F83" s="7"/>
      <c r="G83" s="7" t="str">
        <f>[2]Общая!N72</f>
        <v xml:space="preserve">руководитель структурного подразделе ния 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«Веда МК»</v>
      </c>
      <c r="D84" s="6" t="str">
        <f>CONCATENATE([2]Общая!G73," ",[2]Общая!H73," ",[2]Общая!I73," 
", [2]Общая!K73," ",[2]Общая!L73)</f>
        <v>Воробьёв Владимир Алексеевич 
Ведущий инженер по пусконаладке 2 года</v>
      </c>
      <c r="E84" s="7" t="str">
        <f>[2]Общая!M73</f>
        <v>очередная</v>
      </c>
      <c r="F84" s="7" t="str">
        <f>[2]Общая!R73</f>
        <v>III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«Веда МК»</v>
      </c>
      <c r="D85" s="6" t="str">
        <f>CONCATENATE([2]Общая!G74," ",[2]Общая!H74," ",[2]Общая!I74," 
", [2]Общая!K74," ",[2]Общая!L74)</f>
        <v>Елисеев Антон Андреевич 
Руководитель отдела технической поддержки  2 года</v>
      </c>
      <c r="E85" s="7" t="str">
        <f>[2]Общая!M74</f>
        <v>очередная</v>
      </c>
      <c r="F85" s="7" t="str">
        <f>[2]Общая!R74</f>
        <v>II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«Веда МК»</v>
      </c>
      <c r="D86" s="6" t="str">
        <f>CONCATENATE([2]Общая!G75," ",[2]Общая!H75," ",[2]Общая!I75," 
", [2]Общая!K75," ",[2]Общая!L75)</f>
        <v>Карев Александр Сергеевич 
Старший инженер-программист 1 год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«Веда МК»</v>
      </c>
      <c r="D87" s="6" t="str">
        <f>CONCATENATE([2]Общая!G76," ",[2]Общая!H76," ",[2]Общая!I76," 
", [2]Общая!K76," ",[2]Общая!L76)</f>
        <v>Панков  Денис  Игоревич 
Инженер по организации производства 1 год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«Веда МК»</v>
      </c>
      <c r="D88" s="6" t="str">
        <f>CONCATENATE([2]Общая!G77," ",[2]Общая!H77," ",[2]Общая!I77," 
", [2]Общая!K77," ",[2]Общая!L77)</f>
        <v>Михалев  Кирилл  Сергеевич 
Инженер технической поддержки 1 год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«Веда МК»</v>
      </c>
      <c r="D89" s="6" t="str">
        <f>CONCATENATE([2]Общая!G78," ",[2]Общая!H78," ",[2]Общая!I78," 
", [2]Общая!K78," ",[2]Общая!L78)</f>
        <v>Серенков  Юрий  Владимирович 
Инженер технической поддержки 1 год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«Веда МК»</v>
      </c>
      <c r="D90" s="6" t="str">
        <f>CONCATENATE([2]Общая!G79," ",[2]Общая!H79," ",[2]Общая!I79," 
", [2]Общая!K79," ",[2]Общая!L79)</f>
        <v>Серенков  Евгений  Владимирович 
Инженер технической поддержки 1 месяц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80.099999999999994" customHeight="1" x14ac:dyDescent="0.25">
      <c r="B91" s="2">
        <v>77</v>
      </c>
      <c r="C91" s="5" t="str">
        <f>[2]Общая!E80</f>
        <v>ООО «Веда МК»</v>
      </c>
      <c r="D91" s="6" t="str">
        <f>CONCATENATE([2]Общая!G80," ",[2]Общая!H80," ",[2]Общая!I80," 
", [2]Общая!K80," ",[2]Общая!L80)</f>
        <v>Васильев  Сергей  Иванович 
Инженер технической поддержки по работе с заводами производителями оборудования 2 года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80.099999999999994" customHeight="1" x14ac:dyDescent="0.25">
      <c r="B92" s="2">
        <v>78</v>
      </c>
      <c r="C92" s="5" t="str">
        <f>[2]Общая!E81</f>
        <v>ООО «Веда МК»</v>
      </c>
      <c r="D92" s="6" t="str">
        <f>CONCATENATE([2]Общая!G81," ",[2]Общая!H81," ",[2]Общая!I81," 
", [2]Общая!K81," ",[2]Общая!L81)</f>
        <v>Горбатов  Константин  Юрьевич 
Руководитель сервисной службы 2 года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80.099999999999994" customHeight="1" x14ac:dyDescent="0.25">
      <c r="B93" s="2">
        <v>79</v>
      </c>
      <c r="C93" s="5" t="str">
        <f>[2]Общая!E82</f>
        <v>ООО «Веда МК»</v>
      </c>
      <c r="D93" s="6" t="str">
        <f>CONCATENATE([2]Общая!G82," ",[2]Общая!H82," ",[2]Общая!I82," 
", [2]Общая!K82," ",[2]Общая!L82)</f>
        <v>Ефимов  Евгений  Сергеевич 
Менеджер по продукту "Преобразователи частоты" 2 года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80.099999999999994" customHeight="1" x14ac:dyDescent="0.25">
      <c r="B94" s="2">
        <v>80</v>
      </c>
      <c r="C94" s="5" t="str">
        <f>[2]Общая!E83</f>
        <v>Клинский филиал ООО "Газпром теплоэнерго МО"</v>
      </c>
      <c r="D94" s="6" t="str">
        <f>CONCATENATE([2]Общая!G83," ",[2]Общая!H83," ",[2]Общая!I83," 
", [2]Общая!K83," ",[2]Общая!L83)</f>
        <v>Кудинов Игорь Леонидович 
Главный инженер 2 года 9 мес.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СНТ "СиТерра"</v>
      </c>
      <c r="D95" s="6" t="str">
        <f>CONCATENATE([2]Общая!G84," ",[2]Общая!H84," ",[2]Общая!I84," 
", [2]Общая!K84," ",[2]Общая!L84)</f>
        <v>Крупенников Олег Викторович 
Главный энергетик 10 лет</v>
      </c>
      <c r="E95" s="7" t="str">
        <f>[2]Общая!M84</f>
        <v>внеочередная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СНТ "СиТерра"</v>
      </c>
      <c r="D96" s="6" t="str">
        <f>CONCATENATE([2]Общая!G85," ",[2]Общая!H85," ",[2]Общая!I85," 
", [2]Общая!K85," ",[2]Общая!L85)</f>
        <v>Шелепин Сергей Сергеевич 
Заместитель главного энергетика 10 лет</v>
      </c>
      <c r="E96" s="7" t="str">
        <f>[2]Общая!M85</f>
        <v>внеочередная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80.099999999999994" customHeight="1" x14ac:dyDescent="0.25">
      <c r="B97" s="2">
        <v>83</v>
      </c>
      <c r="C97" s="5" t="str">
        <f>[2]Общая!E86</f>
        <v>РО "Воскресенский Ново-Иерусалимский ставропигиальный мужской монастырь"</v>
      </c>
      <c r="D97" s="6" t="str">
        <f>CONCATENATE([2]Общая!G86," ",[2]Общая!H86," ",[2]Общая!I86," 
", [2]Общая!K86," ",[2]Общая!L86)</f>
        <v>Ященко  Виктор  Борисович 
Инженер 6 лет</v>
      </c>
      <c r="E97" s="7" t="str">
        <f>[2]Общая!M86</f>
        <v>внеочередная</v>
      </c>
      <c r="F97" s="7" t="str">
        <f>[2]Общая!R86</f>
        <v>III гр  до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80.099999999999994" customHeight="1" x14ac:dyDescent="0.25">
      <c r="B98" s="2">
        <v>84</v>
      </c>
      <c r="C98" s="5" t="str">
        <f>[2]Общая!E87</f>
        <v xml:space="preserve"> ООО "Специализирорванный застройщик "РусСтройгруп"</v>
      </c>
      <c r="D98" s="6" t="str">
        <f>CONCATENATE([2]Общая!G87," ",[2]Общая!H87," ",[2]Общая!I87," 
", [2]Общая!K87," ",[2]Общая!L87)</f>
        <v>Макаровский  Михаил   Николаевич  
Начальник участка 3 года</v>
      </c>
      <c r="E98" s="7" t="str">
        <f>[2]Общая!M87</f>
        <v>внеочередная</v>
      </c>
      <c r="F98" s="7" t="str">
        <f>[2]Общая!R87</f>
        <v>IV группа до 1000В и выше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0.099999999999994" customHeight="1" x14ac:dyDescent="0.25">
      <c r="B99" s="2">
        <v>85</v>
      </c>
      <c r="C99" s="5" t="str">
        <f>[2]Общая!E88</f>
        <v>ООО "УК "ЭНТУЗИАСТ"</v>
      </c>
      <c r="D99" s="6" t="str">
        <f>CONCATENATE([2]Общая!G88," ",[2]Общая!H88," ",[2]Общая!I88," 
", [2]Общая!K88," ",[2]Общая!L88)</f>
        <v>Разноглазов Денис Викторович 
Генеральный директор 6 лет</v>
      </c>
      <c r="E99" s="7" t="str">
        <f>[2]Общая!M88</f>
        <v>очередная</v>
      </c>
      <c r="F99" s="7" t="str">
        <f>[2]Общая!R88</f>
        <v xml:space="preserve"> </v>
      </c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80.099999999999994" customHeight="1" x14ac:dyDescent="0.25">
      <c r="B100" s="2">
        <v>86</v>
      </c>
      <c r="C100" s="5" t="str">
        <f>[2]Общая!E89</f>
        <v>ООО "УК "ЭНТУЗИАСТ"</v>
      </c>
      <c r="D100" s="6" t="str">
        <f>CONCATENATE([2]Общая!G89," ",[2]Общая!H89," ",[2]Общая!I89," 
", [2]Общая!K89," ",[2]Общая!L89)</f>
        <v>Горячев Вадим Юрьевич 
Главный инженер 3 года</v>
      </c>
      <c r="E100" s="7" t="str">
        <f>[2]Общая!M89</f>
        <v>очередная</v>
      </c>
      <c r="F100" s="7" t="str">
        <f>[2]Общая!R89</f>
        <v xml:space="preserve"> </v>
      </c>
      <c r="G100" s="7" t="str">
        <f>[2]Общая!N89</f>
        <v>управленческий персонал</v>
      </c>
      <c r="H100" s="15" t="str">
        <f>[2]Общая!S89</f>
        <v>ПТЭТЭ</v>
      </c>
      <c r="I100" s="8">
        <f>[2]Общая!V89</f>
        <v>0.45833333333333298</v>
      </c>
    </row>
    <row r="101" spans="2:9" s="3" customFormat="1" ht="80.099999999999994" customHeight="1" x14ac:dyDescent="0.25">
      <c r="B101" s="2">
        <v>87</v>
      </c>
      <c r="C101" s="5" t="str">
        <f>[2]Общая!E90</f>
        <v>АО "ОМК Маркет"</v>
      </c>
      <c r="D101" s="6" t="str">
        <f>CONCATENATE([2]Общая!G90," ",[2]Общая!H90," ",[2]Общая!I90," 
", [2]Общая!K90," ",[2]Общая!L90)</f>
        <v>Кубанцев Андрей Викторович 
Начальник УРОО 18 мес</v>
      </c>
      <c r="E101" s="7" t="str">
        <f>[2]Общая!M90</f>
        <v>внеочередная</v>
      </c>
      <c r="F101" s="16" t="s">
        <v>21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80.099999999999994" customHeight="1" x14ac:dyDescent="0.25">
      <c r="B102" s="2">
        <v>88</v>
      </c>
      <c r="C102" s="5" t="str">
        <f>[2]Общая!E91</f>
        <v>АО "ОМК Маркет"</v>
      </c>
      <c r="D102" s="6" t="str">
        <f>CONCATENATE([2]Общая!G91," ",[2]Общая!H91," ",[2]Общая!I91," 
", [2]Общая!K91," ",[2]Общая!L91)</f>
        <v>Ткачев  Андрей  Иванович 
Электромонтер 12мес.</v>
      </c>
      <c r="E102" s="7" t="str">
        <f>[2]Общая!M91</f>
        <v>очередная</v>
      </c>
      <c r="F102" s="17" t="s">
        <v>22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80.099999999999994" customHeight="1" x14ac:dyDescent="0.25">
      <c r="B103" s="2">
        <v>89</v>
      </c>
      <c r="C103" s="5" t="str">
        <f>[2]Общая!E92</f>
        <v>АО "ОМК Маркет"</v>
      </c>
      <c r="D103" s="6" t="str">
        <f>CONCATENATE([2]Общая!G92," ",[2]Общая!H92," ",[2]Общая!I92," 
", [2]Общая!K92," ",[2]Общая!L92)</f>
        <v>Савчнко Максим Сергеевич 
Электромонтер 21мес.</v>
      </c>
      <c r="E103" s="7" t="str">
        <f>[2]Общая!M92</f>
        <v>первичная</v>
      </c>
      <c r="F103" s="7" t="str">
        <f>[2]Общая!R92</f>
        <v>II до 1000В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80.099999999999994" customHeight="1" x14ac:dyDescent="0.25">
      <c r="B104" s="2">
        <v>90</v>
      </c>
      <c r="C104" s="5" t="str">
        <f>[2]Общая!E93</f>
        <v>АО "ОМК Маркет"</v>
      </c>
      <c r="D104" s="6" t="str">
        <f>CONCATENATE([2]Общая!G93," ",[2]Общая!H93," ",[2]Общая!I93," 
", [2]Общая!K93," ",[2]Общая!L93)</f>
        <v>Якубович Вадим Александрович 
Электромонтер 5мес.</v>
      </c>
      <c r="E104" s="7" t="str">
        <f>[2]Общая!M93</f>
        <v>первичная</v>
      </c>
      <c r="F104" s="7" t="str">
        <f>[2]Общая!R93</f>
        <v>II до 1000В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"ОМК Маркет"</v>
      </c>
      <c r="D105" s="6" t="str">
        <f>CONCATENATE([2]Общая!G94," ",[2]Общая!H94," ",[2]Общая!I94," 
", [2]Общая!K94," ",[2]Общая!L94)</f>
        <v>Довгель Андрей Михайлович 
Электромонтер 9 мес.</v>
      </c>
      <c r="E105" s="7" t="str">
        <f>[2]Общая!M94</f>
        <v>первичная</v>
      </c>
      <c r="F105" s="7" t="str">
        <f>[2]Общая!R94</f>
        <v>II до 1000В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"ОМК Маркет"</v>
      </c>
      <c r="D106" s="6" t="str">
        <f>CONCATENATE([2]Общая!G95," ",[2]Общая!H95," ",[2]Общая!I95," 
", [2]Общая!K95," ",[2]Общая!L95)</f>
        <v>Нестеров Алексей Алексеевич 
Электромонтер 2мес.</v>
      </c>
      <c r="E106" s="7" t="str">
        <f>[2]Общая!M95</f>
        <v>первичная</v>
      </c>
      <c r="F106" s="7" t="str">
        <f>[2]Общая!R95</f>
        <v>II до 1000В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0.099999999999994" customHeight="1" x14ac:dyDescent="0.25">
      <c r="B107" s="2">
        <v>93</v>
      </c>
      <c r="C107" s="5" t="str">
        <f>[2]Общая!E96</f>
        <v>АО "ОМК Маркет"</v>
      </c>
      <c r="D107" s="6" t="str">
        <f>CONCATENATE([2]Общая!G96," ",[2]Общая!H96," ",[2]Общая!I96," 
", [2]Общая!K96," ",[2]Общая!L96)</f>
        <v>Тимофеев  Сергей  Николаевич 
Мастер УРОО 3 мес</v>
      </c>
      <c r="E107" s="7" t="str">
        <f>[2]Общая!M96</f>
        <v>очередная</v>
      </c>
      <c r="F107" s="7" t="str">
        <f>[2]Общая!R96</f>
        <v>V до и выше 1000В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"ФлексТелеком"</v>
      </c>
      <c r="D108" s="6" t="str">
        <f>CONCATENATE([2]Общая!G97," ",[2]Общая!H97," ",[2]Общая!I97," 
", [2]Общая!K97," ",[2]Общая!L97)</f>
        <v>Фокеев Александр Викторович 
 Инженер-электрик 15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"ФлексТелеком"</v>
      </c>
      <c r="D109" s="6" t="str">
        <f>CONCATENATE([2]Общая!G98," ",[2]Общая!H98," ",[2]Общая!I98," 
", [2]Общая!K98," ",[2]Общая!L98)</f>
        <v>Казанов  Юрий Валентинович 
Инженер по охране труда 11 лет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"ФлексТелеком"</v>
      </c>
      <c r="D110" s="6" t="str">
        <f>CONCATENATE([2]Общая!G99," ",[2]Общая!H99," ",[2]Общая!I99," 
", [2]Общая!K99," ",[2]Общая!L99)</f>
        <v>Гаврилов Дмитрий Борисович 
Начальник группы строительства 17 лет</v>
      </c>
      <c r="E110" s="7" t="str">
        <f>[2]Общая!M99</f>
        <v>внеочередная</v>
      </c>
      <c r="F110" s="7"/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"ФлексТелеком"</v>
      </c>
      <c r="D111" s="6" t="str">
        <f>CONCATENATE([2]Общая!G100," ",[2]Общая!H100," ",[2]Общая!I100," 
", [2]Общая!K100," ",[2]Общая!L100)</f>
        <v>Медведев Денис Евгеньевич 
Ведущий специалист 12 лет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0.099999999999994" customHeight="1" x14ac:dyDescent="0.25">
      <c r="B112" s="2">
        <v>98</v>
      </c>
      <c r="C112" s="5" t="str">
        <f>[2]Общая!E101</f>
        <v>МАУК "Дворец культуры "Россия"</v>
      </c>
      <c r="D112" s="6" t="str">
        <f>CONCATENATE([2]Общая!G101," ",[2]Общая!H101," ",[2]Общая!I101," 
", [2]Общая!K101," ",[2]Общая!L101)</f>
        <v>Балакирский Сергей Петрович 
Художник по свету 45 лет</v>
      </c>
      <c r="E112" s="7" t="str">
        <f>[2]Общая!M101</f>
        <v>внеочередная</v>
      </c>
      <c r="F112" s="7" t="str">
        <f>[2]Общая!R101</f>
        <v>IV до 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0.099999999999994" customHeight="1" x14ac:dyDescent="0.25">
      <c r="B113" s="2">
        <v>99</v>
      </c>
      <c r="C113" s="5" t="str">
        <f>[2]Общая!E102</f>
        <v>МАУК "Дворец культуры "Россия"</v>
      </c>
      <c r="D113" s="6" t="str">
        <f>CONCATENATE([2]Общая!G102," ",[2]Общая!H102," ",[2]Общая!I102," 
", [2]Общая!K102," ",[2]Общая!L102)</f>
        <v>Пехтерев Никита Олегович 
Звукорежисер 2 года</v>
      </c>
      <c r="E113" s="7" t="str">
        <f>[2]Общая!M102</f>
        <v>первичное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0.099999999999994" customHeight="1" x14ac:dyDescent="0.25">
      <c r="B114" s="2">
        <v>100</v>
      </c>
      <c r="C114" s="5" t="str">
        <f>[2]Общая!E103</f>
        <v>МАУК "Дворец культуры "Россия"</v>
      </c>
      <c r="D114" s="6" t="str">
        <f>CONCATENATE([2]Общая!G103," ",[2]Общая!H103," ",[2]Общая!I103," 
", [2]Общая!K103," ",[2]Общая!L103)</f>
        <v>Егорова Елена Анатольевна 
Киномеханик 13 лет</v>
      </c>
      <c r="E114" s="7" t="str">
        <f>[2]Общая!M103</f>
        <v>первичное</v>
      </c>
      <c r="F114" s="7" t="str">
        <f>[2]Общая!R103</f>
        <v>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099999999999994" customHeight="1" x14ac:dyDescent="0.25">
      <c r="B115" s="2">
        <v>101</v>
      </c>
      <c r="C115" s="5" t="str">
        <f>[2]Общая!E104</f>
        <v>ООО "ГЖЕЛЬ-ХУДОЖЕСТВЕННЫЕ МАСТЕРСКИЕ"</v>
      </c>
      <c r="D115" s="6" t="str">
        <f>CONCATENATE([2]Общая!G104," ",[2]Общая!H104," ",[2]Общая!I104," 
", [2]Общая!K104," ",[2]Общая!L104)</f>
        <v>Нескин Виктор Сергеевич 
Главный инженер 3 года</v>
      </c>
      <c r="E115" s="7" t="str">
        <f>[2]Общая!M104</f>
        <v xml:space="preserve">первичная 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0.099999999999994" customHeight="1" x14ac:dyDescent="0.25">
      <c r="B116" s="2">
        <v>102</v>
      </c>
      <c r="C116" s="5" t="str">
        <f>[2]Общая!E105</f>
        <v>АО "ТЕПЛОСЕТЬ ФРЯЗИНО"</v>
      </c>
      <c r="D116" s="6" t="str">
        <f>CONCATENATE([2]Общая!G105," ",[2]Общая!H105," ",[2]Общая!I105," 
", [2]Общая!K105," ",[2]Общая!L105)</f>
        <v>Семенов Александр Валерьевич 
Инженер по внутридомовым и инженерным системам и оборудованию  2 года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0.099999999999994" customHeight="1" x14ac:dyDescent="0.25">
      <c r="B117" s="2">
        <v>103</v>
      </c>
      <c r="C117" s="5" t="str">
        <f>[2]Общая!E106</f>
        <v>ООО "СТИЛ ТЕХНОЛОДЖИ КОМПАНИ"</v>
      </c>
      <c r="D117" s="6" t="str">
        <f>CONCATENATE([2]Общая!G106," ",[2]Общая!H106," ",[2]Общая!I106," 
", [2]Общая!K106," ",[2]Общая!L106)</f>
        <v>Зотов Андрей Владимирович 
Главный электрик 4</v>
      </c>
      <c r="E117" s="7" t="str">
        <f>[2]Общая!M106</f>
        <v>очередная</v>
      </c>
      <c r="F117" s="7" t="str">
        <f>[2]Общая!R106</f>
        <v>V до и выше 1000В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0.099999999999994" customHeight="1" x14ac:dyDescent="0.25">
      <c r="B118" s="2">
        <v>104</v>
      </c>
      <c r="C118" s="5" t="str">
        <f>[2]Общая!E107</f>
        <v>ООО "СТИЛ ТЕХНОЛОДЖИ КОМПАНИ"</v>
      </c>
      <c r="D118" s="6" t="str">
        <f>CONCATENATE([2]Общая!G107," ",[2]Общая!H107," ",[2]Общая!I107," 
", [2]Общая!K107," ",[2]Общая!L107)</f>
        <v>Дабылов Жанат Куандыкович 
Инженер-электрик 4</v>
      </c>
      <c r="E118" s="7" t="str">
        <f>[2]Общая!M107</f>
        <v>очередная</v>
      </c>
      <c r="F118" s="7" t="str">
        <f>[2]Общая!R107</f>
        <v>V до и выше 1000В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"СТИЛ ТЕХНОЛОДЖИ КОМПАНИ"</v>
      </c>
      <c r="D119" s="6" t="str">
        <f>CONCATENATE([2]Общая!G108," ",[2]Общая!H108," ",[2]Общая!I108," 
", [2]Общая!K108," ",[2]Общая!L108)</f>
        <v>Самохин Вадим Валерьевич 
Инженер-электрик 1</v>
      </c>
      <c r="E119" s="7" t="str">
        <f>[2]Общая!M108</f>
        <v>очередная</v>
      </c>
      <c r="F119" s="7" t="str">
        <f>[2]Общая!R108</f>
        <v>V до и выше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80.099999999999994" customHeight="1" x14ac:dyDescent="0.25">
      <c r="B120" s="2">
        <v>106</v>
      </c>
      <c r="C120" s="5" t="str">
        <f>[2]Общая!E109</f>
        <v>СНТ СН "Заречье"</v>
      </c>
      <c r="D120" s="6" t="str">
        <f>CONCATENATE([2]Общая!G109," ",[2]Общая!H109," ",[2]Общая!I109," 
", [2]Общая!K109," ",[2]Общая!L109)</f>
        <v>Крупенников Олег Викторович 
Главный энергетик 10 лет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80.099999999999994" customHeight="1" x14ac:dyDescent="0.25">
      <c r="B121" s="2">
        <v>107</v>
      </c>
      <c r="C121" s="5" t="str">
        <f>[2]Общая!E110</f>
        <v>СНТ СН "Заречье"</v>
      </c>
      <c r="D121" s="6" t="str">
        <f>CONCATENATE([2]Общая!G110," ",[2]Общая!H110," ",[2]Общая!I110," 
", [2]Общая!K110," ",[2]Общая!L110)</f>
        <v>Шелепин Сергей Сергеевич 
Заместитель главного энергетика 10 лет</v>
      </c>
      <c r="E121" s="7" t="str">
        <f>[2]Общая!M110</f>
        <v>внеочередная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"Транснефть Верхняя - Волга"</v>
      </c>
      <c r="D122" s="6" t="str">
        <f>CONCATENATE([2]Общая!G111," ",[2]Общая!H111," ",[2]Общая!I111," 
", [2]Общая!K111," ",[2]Общая!L111)</f>
        <v>Малинин Василий Владимирович 
Мастер по ремонту и наладке теплотехнического оборудования 5л. 11м.</v>
      </c>
      <c r="E122" s="7" t="str">
        <f>[2]Общая!M111</f>
        <v>первичная</v>
      </c>
      <c r="F122" s="7"/>
      <c r="G122" s="7" t="str">
        <f>[2]Общая!N111</f>
        <v>специалист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"ФМ Сервис"</v>
      </c>
      <c r="D123" s="6" t="str">
        <f>CONCATENATE([2]Общая!G112," ",[2]Общая!H112," ",[2]Общая!I112," 
", [2]Общая!K112," ",[2]Общая!L112)</f>
        <v>Джурабаев Руслан Бахтиярович 
Руководитель запуска проектов 1 год</v>
      </c>
      <c r="E123" s="7" t="str">
        <f>[2]Общая!M112</f>
        <v>первичная</v>
      </c>
      <c r="F123" s="7"/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"КТС"</v>
      </c>
      <c r="D124" s="6" t="str">
        <f>CONCATENATE([2]Общая!G113," ",[2]Общая!H113," ",[2]Общая!I113," 
", [2]Общая!K113," ",[2]Общая!L113)</f>
        <v>Аверченков Алексей  Михайлович 
Заместитель начальника службы эксплуатации и ремонта котельных и ЦТП 3 года</v>
      </c>
      <c r="E124" s="7" t="str">
        <f>[2]Общая!M113</f>
        <v>очередная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"Метро Вэрхаус Ногинск"</v>
      </c>
      <c r="D125" s="6" t="str">
        <f>CONCATENATE([2]Общая!G114," ",[2]Общая!H114," ",[2]Общая!I114," 
", [2]Общая!K114," ",[2]Общая!L114)</f>
        <v>Левин  Андрей Николаевич 
Главный инженер 1 год</v>
      </c>
      <c r="E125" s="7" t="str">
        <f>[2]Общая!M114</f>
        <v>очередная</v>
      </c>
      <c r="F125" s="7"/>
      <c r="G125" s="7" t="str">
        <f>[2]Общая!N114</f>
        <v xml:space="preserve"> административно-технический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"Метро Вэрхаус Ногинск"</v>
      </c>
      <c r="D126" s="6" t="str">
        <f>CONCATENATE([2]Общая!G115," ",[2]Общая!H115," ",[2]Общая!I115," 
", [2]Общая!K115," ",[2]Общая!L115)</f>
        <v>Крутов  Павел Сергеевич 
Инженер-механик 14 лет</v>
      </c>
      <c r="E126" s="7" t="str">
        <f>[2]Общая!M115</f>
        <v>очередная</v>
      </c>
      <c r="F126" s="7"/>
      <c r="G126" s="7" t="str">
        <f>[2]Общая!N115</f>
        <v xml:space="preserve"> административно-технический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"Метро Вэрхаус Ногинск"</v>
      </c>
      <c r="D127" s="6" t="str">
        <f>CONCATENATE([2]Общая!G116," ",[2]Общая!H116," ",[2]Общая!I116," 
", [2]Общая!K116," ",[2]Общая!L116)</f>
        <v>Крутов  Павел Сергеевич 
Инженер-механик 14 лет</v>
      </c>
      <c r="E127" s="7" t="str">
        <f>[2]Общая!M116</f>
        <v>очередная</v>
      </c>
      <c r="F127" s="7" t="str">
        <f>[2]Общая!R116</f>
        <v>V гр. до и выше 1000В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"Метро Вэрхаус Ногинск"</v>
      </c>
      <c r="D128" s="6" t="str">
        <f>CONCATENATE([2]Общая!G117," ",[2]Общая!H117," ",[2]Общая!I117," 
", [2]Общая!K117," ",[2]Общая!L117)</f>
        <v>Кусков Алексей Дмитриевич 
Руководитель отдела эксплуатации  1 год</v>
      </c>
      <c r="E128" s="7" t="str">
        <f>[2]Общая!M117</f>
        <v>внеочередная</v>
      </c>
      <c r="F128" s="7" t="str">
        <f>[2]Общая!R117</f>
        <v>V гр. до и выше 1000В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"Метро Вэрхаус Ногинск"</v>
      </c>
      <c r="D129" s="6" t="str">
        <f>CONCATENATE([2]Общая!G118," ",[2]Общая!H118," ",[2]Общая!I118," 
", [2]Общая!K118," ",[2]Общая!L118)</f>
        <v>Левин  Андрей Николаевич 
Главный инженер 1 год</v>
      </c>
      <c r="E129" s="7" t="str">
        <f>[2]Общая!M118</f>
        <v>очередная</v>
      </c>
      <c r="F129" s="7" t="str">
        <f>[2]Общая!R118</f>
        <v>V гр. до и выше 1000В</v>
      </c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"Подольский трикотаж"</v>
      </c>
      <c r="D130" s="6" t="str">
        <f>CONCATENATE([2]Общая!G119," ",[2]Общая!H119," ",[2]Общая!I119," 
", [2]Общая!K119," ",[2]Общая!L119)</f>
        <v>Сычугов  Дмитрий Викторович 
Техник-электрик, наладчик электронного оборудования 1 год</v>
      </c>
      <c r="E130" s="7" t="str">
        <f>[2]Общая!M119</f>
        <v>очередная</v>
      </c>
      <c r="F130" s="16" t="s">
        <v>23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"ЭкоТехнологии"</v>
      </c>
      <c r="D131" s="6" t="str">
        <f>CONCATENATE([2]Общая!G120," ",[2]Общая!H120," ",[2]Общая!I120," 
", [2]Общая!K120," ",[2]Общая!L120)</f>
        <v>Финогенов Константин Алексеевич 
Технический директор 5 лет</v>
      </c>
      <c r="E131" s="7" t="str">
        <f>[2]Общая!M120</f>
        <v>внеочередная</v>
      </c>
      <c r="F131" s="18" t="s">
        <v>24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«ГенМастер»</v>
      </c>
      <c r="D132" s="6" t="str">
        <f>CONCATENATE([2]Общая!G121," ",[2]Общая!H121," ",[2]Общая!I121," 
", [2]Общая!K121," ",[2]Общая!L121)</f>
        <v>Котлубаев Динар Наилевич 
Начальник производства 6 лет</v>
      </c>
      <c r="E132" s="7" t="str">
        <f>[2]Общая!M121</f>
        <v>внеочередная</v>
      </c>
      <c r="F132" s="7" t="str">
        <f>[2]Общая!R121</f>
        <v xml:space="preserve">IV гр. до и выше 1000 В 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"РУСКАН"</v>
      </c>
      <c r="D133" s="6" t="str">
        <f>CONCATENATE([2]Общая!G122," ",[2]Общая!H122," ",[2]Общая!I122," 
", [2]Общая!K122," ",[2]Общая!L122)</f>
        <v>Ефремов Виктор Валентинович 
Главный энергетик 7 лет</v>
      </c>
      <c r="E133" s="7" t="str">
        <f>[2]Общая!M122</f>
        <v>очередная</v>
      </c>
      <c r="F133" s="7" t="str">
        <f>[2]Общая!R122</f>
        <v>V группа до и выше1000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"РУСКАН"</v>
      </c>
      <c r="D134" s="6" t="str">
        <f>CONCATENATE([2]Общая!G123," ",[2]Общая!H123," ",[2]Общая!I123," 
", [2]Общая!K123," ",[2]Общая!L123)</f>
        <v>Ширяев Дмитрий Алексеевич 
Дневной техник-энергетик 7 лет</v>
      </c>
      <c r="E134" s="7" t="str">
        <f>[2]Общая!M123</f>
        <v>очередная</v>
      </c>
      <c r="F134" s="7" t="str">
        <f>[2]Общая!R123</f>
        <v>V группа до и выше1000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"Веллдан"</v>
      </c>
      <c r="D135" s="6" t="str">
        <f>CONCATENATE([2]Общая!G124," ",[2]Общая!H124," ",[2]Общая!I124," 
", [2]Общая!K124," ",[2]Общая!L124)</f>
        <v>Столбина  Маргарита Константиновна 
Менеджер по охране труда  8</v>
      </c>
      <c r="E135" s="7" t="str">
        <f>[2]Общая!M124</f>
        <v>очередная</v>
      </c>
      <c r="F135" s="7" t="str">
        <f>[2]Общая!R124</f>
        <v>IV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СК "Таурус"</v>
      </c>
      <c r="D136" s="6" t="str">
        <f>CONCATENATE([2]Общая!G125," ",[2]Общая!H125," ",[2]Общая!I125," 
", [2]Общая!K125," ",[2]Общая!L125)</f>
        <v>Амиров  Рифкат Рустамович 
Техник-электрик по эксплуатации 1 год</v>
      </c>
      <c r="E136" s="7" t="str">
        <f>[2]Общая!M125</f>
        <v>первичная</v>
      </c>
      <c r="F136" s="7" t="str">
        <f>[2]Общая!R125</f>
        <v>II гр. до 1000В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СК "Таурус"</v>
      </c>
      <c r="D137" s="6" t="str">
        <f>CONCATENATE([2]Общая!G126," ",[2]Общая!H126," ",[2]Общая!I126," 
", [2]Общая!K126," ",[2]Общая!L126)</f>
        <v>Куроплин Анатолий Викторович 
Техник-электрик по эксплуатации 1 год</v>
      </c>
      <c r="E137" s="7" t="str">
        <f>[2]Общая!M126</f>
        <v>первичная</v>
      </c>
      <c r="F137" s="7" t="str">
        <f>[2]Общая!R126</f>
        <v>II гр. до 1000В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3" customFormat="1" ht="80.099999999999994" customHeight="1" x14ac:dyDescent="0.25">
      <c r="B138" s="2">
        <v>124</v>
      </c>
      <c r="C138" s="5" t="str">
        <f>[2]Общая!E127</f>
        <v>ООО СК "Таурус"</v>
      </c>
      <c r="D138" s="6" t="str">
        <f>CONCATENATE([2]Общая!G127," ",[2]Общая!H127," ",[2]Общая!I127," 
", [2]Общая!K127," ",[2]Общая!L127)</f>
        <v>Никифоров Владислав Геннадьевич 
Механик по обслуживапнию холодильного оборудования 1 год</v>
      </c>
      <c r="E138" s="7" t="str">
        <f>[2]Общая!M127</f>
        <v>первичная</v>
      </c>
      <c r="F138" s="7" t="str">
        <f>[2]Общая!R127</f>
        <v>II гр. до 1000В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80.099999999999994" customHeight="1" x14ac:dyDescent="0.25">
      <c r="B139" s="2">
        <v>125</v>
      </c>
      <c r="C139" s="5" t="str">
        <f>[2]Общая!E128</f>
        <v>ООО СК "Таурус"</v>
      </c>
      <c r="D139" s="6" t="str">
        <f>CONCATENATE([2]Общая!G128," ",[2]Общая!H128," ",[2]Общая!I128," 
", [2]Общая!K128," ",[2]Общая!L128)</f>
        <v>Этлин  Григорий Анатольевич 
Инженер по ОТ 3 года</v>
      </c>
      <c r="E139" s="7" t="str">
        <f>[2]Общая!M128</f>
        <v>очередная</v>
      </c>
      <c r="F139" s="7" t="str">
        <f>[2]Общая!R128</f>
        <v>IV гр. до 1000В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СК "Таурус"</v>
      </c>
      <c r="D140" s="6" t="str">
        <f>CONCATENATE([2]Общая!G129," ",[2]Общая!H129," ",[2]Общая!I129," 
", [2]Общая!K129," ",[2]Общая!L129)</f>
        <v>Поликанин Алексей Викторович 
Инженер по ремонту оборудования  3 года</v>
      </c>
      <c r="E140" s="7" t="str">
        <f>[2]Общая!M129</f>
        <v>внеочередная</v>
      </c>
      <c r="F140" s="7" t="str">
        <f>[2]Общая!R129</f>
        <v>IV гр.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СК "Таурус"</v>
      </c>
      <c r="D141" s="6" t="str">
        <f>CONCATENATE([2]Общая!G130," ",[2]Общая!H130," ",[2]Общая!I130," 
", [2]Общая!K130," ",[2]Общая!L130)</f>
        <v>Ткаченко Александр Петрович 
Технический директор 3 года</v>
      </c>
      <c r="E141" s="7" t="str">
        <f>[2]Общая!M130</f>
        <v>внеочередная</v>
      </c>
      <c r="F141" s="7" t="str">
        <f>[2]Общая!R130</f>
        <v>IV гр.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"Поликом"</v>
      </c>
      <c r="D142" s="6" t="str">
        <f>CONCATENATE([2]Общая!G131," ",[2]Общая!H131," ",[2]Общая!I131," 
", [2]Общая!K131," ",[2]Общая!L131)</f>
        <v>Дмитриев Виктор Владимирович 
Главный энергетик (в промышленности) 4 мес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"Рент-центр"</v>
      </c>
      <c r="D143" s="6" t="str">
        <f>CONCATENATE([2]Общая!G132," ",[2]Общая!H132," ",[2]Общая!I132," 
", [2]Общая!K132," ",[2]Общая!L132)</f>
        <v>Медюкин Евгений Алексеевич 
Инженер-теплотехник 3 месяца</v>
      </c>
      <c r="E143" s="7" t="str">
        <f>[2]Общая!M132</f>
        <v>первичная</v>
      </c>
      <c r="F143" s="7"/>
      <c r="G143" s="7" t="str">
        <f>[2]Общая!N132</f>
        <v>управленческий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"РЭК"</v>
      </c>
      <c r="D144" s="6" t="str">
        <f>CONCATENATE([2]Общая!G133," ",[2]Общая!H133," ",[2]Общая!I133," 
", [2]Общая!K133," ",[2]Общая!L133)</f>
        <v>Прокудин  Роман  Анатольевич 
Генеральный директор 1 год
11 месяцев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персонал, с правом испытания оборудования  повышенным напряжением</v>
      </c>
      <c r="H144" s="15" t="str">
        <f>[2]Общая!S133</f>
        <v>ПТЭЭСиС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>ООО "РЭК"</v>
      </c>
      <c r="D145" s="6" t="str">
        <f>CONCATENATE([2]Общая!G134," ",[2]Общая!H134," ",[2]Общая!I134," 
", [2]Общая!K134," ",[2]Общая!L134)</f>
        <v>Корсунов Илья Игоревич 
Заместитель генерального директора 1 год 
6 месяцев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персонал, с правом испытания оборудования  повышенным напряжением</v>
      </c>
      <c r="H145" s="15" t="str">
        <f>[2]Общая!S134</f>
        <v>ПТЭЭСиС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"РЭК"</v>
      </c>
      <c r="D146" s="6" t="str">
        <f>CONCATENATE([2]Общая!G135," ",[2]Общая!H135," ",[2]Общая!I135," 
", [2]Общая!K135," ",[2]Общая!L135)</f>
        <v>Соловьев Эдуард  Владимирович 
Главный инженер 1 год 
8 месяцев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персонал, с правом испытания оборудования  повышенным напряжением</v>
      </c>
      <c r="H146" s="15" t="str">
        <f>[2]Общая!S135</f>
        <v>ПТЭЭСиС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             «АВАНГАРД II»</v>
      </c>
      <c r="D147" s="6" t="str">
        <f>CONCATENATE([2]Общая!G136," ",[2]Общая!H136," ",[2]Общая!I136," 
", [2]Общая!K136," ",[2]Общая!L136)</f>
        <v>Князев Владимир Евгеньевич 
Главный инженер 2 года</v>
      </c>
      <c r="E147" s="7" t="str">
        <f>[2]Общая!M136</f>
        <v>очередная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"ОКТОБЛУ"</v>
      </c>
      <c r="D148" s="6" t="str">
        <f>CONCATENATE([2]Общая!G137," ",[2]Общая!H137," ",[2]Общая!I137," 
", [2]Общая!K137," ",[2]Общая!L137)</f>
        <v>Чернышов Александр Геннадьевич 
Инженер 8 лет</v>
      </c>
      <c r="E148" s="7" t="str">
        <f>[2]Общая!M137</f>
        <v>внеочередная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"КАПСТРОЙМОНТАЖ"</v>
      </c>
      <c r="D149" s="6" t="str">
        <f>CONCATENATE([2]Общая!G138," ",[2]Общая!H138," ",[2]Общая!I138," 
", [2]Общая!K138," ",[2]Общая!L138)</f>
        <v>Беляков Сергей Вячеславович 
Управляющий объектом 5 лет</v>
      </c>
      <c r="E149" s="7" t="str">
        <f>[2]Общая!M138</f>
        <v>первичная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"КАПСТРОЙМОНТАЖ"</v>
      </c>
      <c r="D150" s="6" t="str">
        <f>CONCATENATE([2]Общая!G139," ",[2]Общая!H139," ",[2]Общая!I139," 
", [2]Общая!K139," ",[2]Общая!L139)</f>
        <v>Прямицын Евгений Борисович 
Технический директор 2 года 3 месяца</v>
      </c>
      <c r="E150" s="7" t="str">
        <f>[2]Общая!M139</f>
        <v>первичная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"ЛИФТЕХ"</v>
      </c>
      <c r="D151" s="6" t="str">
        <f>CONCATENATE([2]Общая!G140," ",[2]Общая!H140," ",[2]Общая!I140," 
", [2]Общая!K140," ",[2]Общая!L140)</f>
        <v>Свиридов Денис Николаевич 
Генеральный директор 9 лет</v>
      </c>
      <c r="E151" s="7" t="str">
        <f>[2]Общая!M140</f>
        <v>очередная</v>
      </c>
      <c r="F151" s="16" t="s">
        <v>23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"ЛИФТЕХ"</v>
      </c>
      <c r="D152" s="6" t="str">
        <f>CONCATENATE([2]Общая!G141," ",[2]Общая!H141," ",[2]Общая!I141," 
", [2]Общая!K141," ",[2]Общая!L141)</f>
        <v>Марочкин Денис Валерьевич 
Начальник участка 6 месяцев</v>
      </c>
      <c r="E152" s="7" t="str">
        <f>[2]Общая!M141</f>
        <v>внеочередная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«Комплект-Сервис»</v>
      </c>
      <c r="D153" s="6" t="str">
        <f>CONCATENATE([2]Общая!G142," ",[2]Общая!H142," ",[2]Общая!I142," 
", [2]Общая!K142," ",[2]Общая!L142)</f>
        <v>Дегтярев Андрей Владимирович 
Главный инженер 3 года</v>
      </c>
      <c r="E153" s="7" t="str">
        <f>[2]Общая!M142</f>
        <v>внеочередная</v>
      </c>
      <c r="F153" s="7" t="str">
        <f>[2]Общая!R142</f>
        <v>IV гр.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«Комплект-Сервис»</v>
      </c>
      <c r="D154" s="6" t="str">
        <f>CONCATENATE([2]Общая!G143," ",[2]Общая!H143," ",[2]Общая!I143," 
", [2]Общая!K143," ",[2]Общая!L143)</f>
        <v>Балашов Владимир Михайлович 
Главный энергетик 6 лет</v>
      </c>
      <c r="E154" s="7" t="str">
        <f>[2]Общая!M143</f>
        <v>внеочередная</v>
      </c>
      <c r="F154" s="7" t="str">
        <f>[2]Общая!R143</f>
        <v>V гр.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"РИК"</v>
      </c>
      <c r="D155" s="6" t="str">
        <f>CONCATENATE([2]Общая!G144," ",[2]Общая!H144," ",[2]Общая!I144," 
", [2]Общая!K144," ",[2]Общая!L144)</f>
        <v>Левин  Владимир Евгеньевич 
Коммерческий директор 7 лет 2 мес.</v>
      </c>
      <c r="E155" s="7" t="str">
        <f>[2]Общая!M144</f>
        <v>первичная</v>
      </c>
      <c r="F155" s="7"/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 xml:space="preserve"> МОУ «ЛСОШ № 2»</v>
      </c>
      <c r="D156" s="6" t="str">
        <f>CONCATENATE([2]Общая!G145," ",[2]Общая!H145," ",[2]Общая!I145," 
", [2]Общая!K145," ",[2]Общая!L145)</f>
        <v xml:space="preserve">Бобров Александр Вячеславович 
Заместитель директора по безопасности 19 лет </v>
      </c>
      <c r="E156" s="7" t="str">
        <f>[2]Общая!M145</f>
        <v>очередная</v>
      </c>
      <c r="F156" s="19" t="s">
        <v>25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 МОУ «ЛСОШ № 2»</v>
      </c>
      <c r="D157" s="6" t="str">
        <f>CONCATENATE([2]Общая!G146," ",[2]Общая!H146," ",[2]Общая!I146," 
", [2]Общая!K146," ",[2]Общая!L146)</f>
        <v>Семенов  Владимир  Александрович 
Учитель физической культуры и технологии 9 лет</v>
      </c>
      <c r="E157" s="7" t="str">
        <f>[2]Общая!M146</f>
        <v xml:space="preserve">первичная </v>
      </c>
      <c r="F157" s="7" t="str">
        <f>[2]Общая!R146</f>
        <v>II гр.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"ДЖОШКУН КАУЧУК"</v>
      </c>
      <c r="D158" s="6" t="str">
        <f>CONCATENATE([2]Общая!G147," ",[2]Общая!H147," ",[2]Общая!I147," 
", [2]Общая!K147," ",[2]Общая!L147)</f>
        <v>Фролов Николай  Борисович 
Электромонтер 15 лет</v>
      </c>
      <c r="E158" s="7" t="str">
        <f>[2]Общая!M147</f>
        <v>внеочередная</v>
      </c>
      <c r="F158" s="7" t="str">
        <f>[2]Общая!R147</f>
        <v>III группа до 1000В</v>
      </c>
      <c r="G158" s="7" t="str">
        <f>[2]Общая!N147</f>
        <v>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"УК НКС"</v>
      </c>
      <c r="D159" s="6" t="str">
        <f>CONCATENATE([2]Общая!G148," ",[2]Общая!H148," ",[2]Общая!I148," 
", [2]Общая!K148," ",[2]Общая!L148)</f>
        <v>Какурин Рустам  Рясимович 
Заместитель генерального директора по производственным вопросам 1 месяц 19 дней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"УК" "ГЖС"</v>
      </c>
      <c r="D160" s="6" t="str">
        <f>CONCATENATE([2]Общая!G149," ",[2]Общая!H149," ",[2]Общая!I149," 
", [2]Общая!K149," ",[2]Общая!L149)</f>
        <v>Кудряшов Михаил Анатольевич 
Управляющий объектом 3 мес</v>
      </c>
      <c r="E160" s="7" t="str">
        <f>[2]Общая!M149</f>
        <v>внеочередная</v>
      </c>
      <c r="F160" s="7" t="str">
        <f>[2]Общая!R149</f>
        <v xml:space="preserve"> IV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"Лифтсервис"</v>
      </c>
      <c r="D161" s="6" t="str">
        <f>CONCATENATE([2]Общая!G150," ",[2]Общая!H150," ",[2]Общая!I150," 
", [2]Общая!K150," ",[2]Общая!L150)</f>
        <v>Свиридов Денис Николаевич 
Генеральный директор 9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"Лифтсервис"</v>
      </c>
      <c r="D162" s="6" t="str">
        <f>CONCATENATE([2]Общая!G151," ",[2]Общая!H151," ",[2]Общая!I151," 
", [2]Общая!K151," ",[2]Общая!L151)</f>
        <v>Левин Андрей Сергеевич 
Начальник участка 6 месяцев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"Терминал Лесной"</v>
      </c>
      <c r="D163" s="6" t="str">
        <f>CONCATENATE([2]Общая!G152," ",[2]Общая!H152," ",[2]Общая!I152," 
", [2]Общая!K152," ",[2]Общая!L152)</f>
        <v>Медюкин Евгений Алексеевич 
Инженер-теплотехник 3 месяца</v>
      </c>
      <c r="E163" s="7" t="str">
        <f>[2]Общая!M152</f>
        <v>первичная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"Омолон"</v>
      </c>
      <c r="D164" s="6" t="str">
        <f>CONCATENATE([2]Общая!G153," ",[2]Общая!H153," ",[2]Общая!I153," 
", [2]Общая!K153," ",[2]Общая!L153)</f>
        <v>Пантелеев Николай Анатольевич 
Генеральный директор 1</v>
      </c>
      <c r="E164" s="7" t="str">
        <f>[2]Общая!M153</f>
        <v>внеочередная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"Омолон"</v>
      </c>
      <c r="D165" s="6" t="str">
        <f>CONCATENATE([2]Общая!G154," ",[2]Общая!H154," ",[2]Общая!I154," 
", [2]Общая!K154," ",[2]Общая!L154)</f>
        <v>Хафизов Динар Мансурович 
Главный инженер 1</v>
      </c>
      <c r="E165" s="7" t="str">
        <f>[2]Общая!M154</f>
        <v>внеочередная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"МКР ДРУЖБА-БОР"</v>
      </c>
      <c r="D166" s="6" t="str">
        <f>CONCATENATE([2]Общая!G155," ",[2]Общая!H155," ",[2]Общая!I155," 
", [2]Общая!K155," ",[2]Общая!L155)</f>
        <v>Романюк Владимир  Николаевич 
Главный инженер 2 года 7 мес.</v>
      </c>
      <c r="E166" s="7" t="str">
        <f>[2]Общая!M155</f>
        <v>первичная</v>
      </c>
      <c r="F166" s="7" t="str">
        <f>[2]Общая!R155</f>
        <v>II гр до 1000В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"МКР ДРУЖБА-БОР"</v>
      </c>
      <c r="D167" s="6" t="str">
        <f>CONCATENATE([2]Общая!G156," ",[2]Общая!H156," ",[2]Общая!I156," 
", [2]Общая!K156," ",[2]Общая!L156)</f>
        <v>Рябов Алексей Владимирович 
Электромонтер 1 год 2 мес.</v>
      </c>
      <c r="E167" s="7" t="str">
        <f>[2]Общая!M156</f>
        <v>первичная</v>
      </c>
      <c r="F167" s="7" t="str">
        <f>[2]Общая!R156</f>
        <v>II гр до 1000В</v>
      </c>
      <c r="G167" s="7" t="str">
        <f>[2]Общая!N156</f>
        <v>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ИП Максаков Д.В.</v>
      </c>
      <c r="D168" s="6" t="str">
        <f>CONCATENATE([2]Общая!G157," ",[2]Общая!H157," ",[2]Общая!I157," 
", [2]Общая!K157," ",[2]Общая!L157)</f>
        <v>Максаков Дмитрий Викторович 
Индивидуальный предприниматель 1 год</v>
      </c>
      <c r="E168" s="7" t="str">
        <f>[2]Общая!M157</f>
        <v>очередная</v>
      </c>
      <c r="F168" s="7"/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Максаков Д.В.</v>
      </c>
      <c r="D169" s="6" t="str">
        <f>CONCATENATE([2]Общая!G158," ",[2]Общая!H158," ",[2]Общая!I158," 
", [2]Общая!K158," ",[2]Общая!L158)</f>
        <v>Козырев Павел Владимирович 
Бригадир производства 1 год</v>
      </c>
      <c r="E169" s="7" t="str">
        <f>[2]Общая!M158</f>
        <v>первичная</v>
      </c>
      <c r="F169" s="7" t="str">
        <f>[2]Общая!R158</f>
        <v>II гр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ИП Максаков Д.В.</v>
      </c>
      <c r="D170" s="6" t="str">
        <f>CONCATENATE([2]Общая!G159," ",[2]Общая!H159," ",[2]Общая!I159," 
", [2]Общая!K159," ",[2]Общая!L159)</f>
        <v>Максаков Александр Викторович 
Оператор станков с ПУ 1 год</v>
      </c>
      <c r="E170" s="7" t="str">
        <f>[2]Общая!M159</f>
        <v>первичная</v>
      </c>
      <c r="F170" s="7" t="str">
        <f>[2]Общая!R159</f>
        <v>II гр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ИП Максаков Д.В.</v>
      </c>
      <c r="D171" s="6" t="str">
        <f>CONCATENATE([2]Общая!G160," ",[2]Общая!H160," ",[2]Общая!I160," 
", [2]Общая!K160," ",[2]Общая!L160)</f>
        <v>Козаев Роман  Юрьевич 
Слесарь механосборочных работ 1 год</v>
      </c>
      <c r="E171" s="7" t="str">
        <f>[2]Общая!M160</f>
        <v>очередная</v>
      </c>
      <c r="F171" s="7" t="str">
        <f>[2]Общая!R160</f>
        <v>III гр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ИП Максаков Д.В.</v>
      </c>
      <c r="D172" s="6" t="str">
        <f>CONCATENATE([2]Общая!G161," ",[2]Общая!H161," ",[2]Общая!I161," 
", [2]Общая!K161," ",[2]Общая!L161)</f>
        <v>Рожков Артем Игоревич 
Инженер-конструктор 1 год</v>
      </c>
      <c r="E172" s="7" t="str">
        <f>[2]Общая!M161</f>
        <v>очередная</v>
      </c>
      <c r="F172" s="7"/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"Фирма"Долгопрудный -Лада"</v>
      </c>
      <c r="D173" s="6" t="str">
        <f>CONCATENATE([2]Общая!G162," ",[2]Общая!H162," ",[2]Общая!I162," 
", [2]Общая!K162," ",[2]Общая!L162)</f>
        <v>Кузин Геннадий Васильевич 
Электромонтер 8 месяцев</v>
      </c>
      <c r="E173" s="7" t="str">
        <f>[2]Общая!M162</f>
        <v>первичная</v>
      </c>
      <c r="F173" s="7"/>
      <c r="G173" s="7" t="str">
        <f>[2]Общая!N162</f>
        <v>оперативно- 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"Мир дезинфекции"</v>
      </c>
      <c r="D174" s="6" t="str">
        <f>CONCATENATE([2]Общая!G163," ",[2]Общая!H163," ",[2]Общая!I163," 
", [2]Общая!K163," ",[2]Общая!L163)</f>
        <v>Пылихин Роман Вячеславович 
Главный механик 9 лет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"Мир дезинфекции"</v>
      </c>
      <c r="D175" s="6" t="str">
        <f>CONCATENATE([2]Общая!G164," ",[2]Общая!H164," ",[2]Общая!I164," 
", [2]Общая!K164," ",[2]Общая!L164)</f>
        <v>Шевчук Павел Анатольевич 
Электромеханик 10 лет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«АБ ИнБев Эфес»</v>
      </c>
      <c r="D176" s="6" t="str">
        <f>CONCATENATE([2]Общая!G165," ",[2]Общая!H165," ",[2]Общая!I165," 
", [2]Общая!K165," ",[2]Общая!L165)</f>
        <v>Акобян  Тигран  Жирайрович 
Руководитель участка технической поддержки 1,4 мес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"Эковерс"</v>
      </c>
      <c r="D177" s="6" t="str">
        <f>CONCATENATE([2]Общая!G166," ",[2]Общая!H166," ",[2]Общая!I166," 
", [2]Общая!K166," ",[2]Общая!L166)</f>
        <v>Карелин Павел Михайлович 
Технический специалист 3 мес.</v>
      </c>
      <c r="E177" s="7" t="str">
        <f>[2]Общая!M166</f>
        <v>первичная</v>
      </c>
      <c r="F177" s="7" t="str">
        <f>[2]Общая!R166</f>
        <v>II  группа до1000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08" customHeight="1" x14ac:dyDescent="0.25">
      <c r="B178" s="2">
        <v>164</v>
      </c>
      <c r="C178" s="5" t="str">
        <f>[2]Общая!E167</f>
        <v>ООО «РИНКОЛОР»</v>
      </c>
      <c r="D178" s="6" t="str">
        <f>CONCATENATE([2]Общая!G167," ",[2]Общая!H167," ",[2]Общая!I167," 
", [2]Общая!K167," ",[2]Общая!L167)</f>
        <v>Седов Алексей Юрьевич 
Главный инженер;  Генеральный директор 7 лет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5" t="str">
        <f>[2]Общая!E168</f>
        <v>ООО «РИНКОЛОР»</v>
      </c>
      <c r="D179" s="6" t="str">
        <f>CONCATENATE([2]Общая!G168," ",[2]Общая!H168," ",[2]Общая!I168," 
", [2]Общая!K168," ",[2]Общая!L168)</f>
        <v>Мишин Сергей Владимирович 
Технический директор 1 год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97.5" customHeight="1" x14ac:dyDescent="0.25">
      <c r="B180" s="2">
        <v>166</v>
      </c>
      <c r="C180" s="5" t="str">
        <f>[2]Общая!E169</f>
        <v>ООО "ГЛОБАЛ ФРУТ"</v>
      </c>
      <c r="D180" s="6" t="str">
        <f>CONCATENATE([2]Общая!G169," ",[2]Общая!H169," ",[2]Общая!I169," 
", [2]Общая!K169," ",[2]Общая!L169)</f>
        <v>Амбарцумян Вардан Завенович 
Генеральный директор 8 мес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административно-управленческий 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"ЦентрЭнергоЭкспертизы"</v>
      </c>
      <c r="D181" s="6" t="str">
        <f>CONCATENATE([2]Общая!G170," ",[2]Общая!H170," ",[2]Общая!I170," 
", [2]Общая!K170," ",[2]Общая!L170)</f>
        <v>Таймасов Азамат Салаватович 
Генеральный директор 7 лет</v>
      </c>
      <c r="E181" s="7" t="str">
        <f>[2]Общая!M170</f>
        <v>внеочередная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персонал, с правом испытания оборудования повышенным напряжением</v>
      </c>
      <c r="H181" s="15" t="str">
        <f>[2]Общая!S170</f>
        <v>ПТЭЭСиС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5" t="str">
        <f>[2]Общая!E171</f>
        <v>ООО "ЦентрЭнергоЭкспертизы"</v>
      </c>
      <c r="D182" s="6" t="str">
        <f>CONCATENATE([2]Общая!G171," ",[2]Общая!H171," ",[2]Общая!I171," 
", [2]Общая!K171," ",[2]Общая!L171)</f>
        <v>Кубанков Константин Игоревич 
Инженер электролаборатории 1 год</v>
      </c>
      <c r="E182" s="7" t="str">
        <f>[2]Общая!M171</f>
        <v>внеочередная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персонал, с правом испытания оборудования повышенным напряжением</v>
      </c>
      <c r="H182" s="15" t="str">
        <f>[2]Общая!S171</f>
        <v>ПТЭЭСиС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"ЦентрЭнергоЭкспертизы"</v>
      </c>
      <c r="D183" s="6" t="str">
        <f>CONCATENATE([2]Общая!G172," ",[2]Общая!H172," ",[2]Общая!I172," 
", [2]Общая!K172," ",[2]Общая!L172)</f>
        <v>Широбоков  Денис Александрович 
Инженер электролаборатории 3 мес.</v>
      </c>
      <c r="E183" s="7" t="str">
        <f>[2]Общая!M172</f>
        <v>первичная</v>
      </c>
      <c r="F183" s="7" t="str">
        <f>[2]Общая!R172</f>
        <v>II  до и выше 1000 В</v>
      </c>
      <c r="G183" s="7" t="str">
        <f>[2]Общая!N172</f>
        <v>административно-технический персонал,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"ЦентрЭнергоЭкспертизы"</v>
      </c>
      <c r="D184" s="6" t="str">
        <f>CONCATENATE([2]Общая!G173," ",[2]Общая!H173," ",[2]Общая!I173," 
", [2]Общая!K173," ",[2]Общая!L173)</f>
        <v>Некрасов Александр Евгеньевич 
Инженер электролаборатории 7 лет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персонал,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"ЦентрЭнергоЭкспертизы"</v>
      </c>
      <c r="D185" s="6" t="str">
        <f>CONCATENATE([2]Общая!G174," ",[2]Общая!H174," ",[2]Общая!I174," 
", [2]Общая!K174," ",[2]Общая!L174)</f>
        <v>Гаврилов Андрей Александрович 
Инженер электролаборатории 3 мес.</v>
      </c>
      <c r="E185" s="7" t="str">
        <f>[2]Общая!M174</f>
        <v>первичная</v>
      </c>
      <c r="F185" s="7" t="str">
        <f>[2]Общая!R174</f>
        <v>II  до и выше 1000 В</v>
      </c>
      <c r="G185" s="7" t="str">
        <f>[2]Общая!N174</f>
        <v>административно-технический персонал, с правом испытания оборудования повышенным напряжением</v>
      </c>
      <c r="H185" s="15" t="str">
        <f>[2]Общая!S174</f>
        <v>ПТЭЭСиС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"ЦентрЭнергоЭкспертизы"</v>
      </c>
      <c r="D186" s="6" t="str">
        <f>CONCATENATE([2]Общая!G175," ",[2]Общая!H175," ",[2]Общая!I175," 
", [2]Общая!K175," ",[2]Общая!L175)</f>
        <v xml:space="preserve">Петрухнено Николай Евгеньевич 
инженер электролаборатории 7 лет  </v>
      </c>
      <c r="E186" s="7" t="str">
        <f>[2]Общая!M175</f>
        <v>внеочередная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персонал, с правом испытания оборудования повышенным напряжением</v>
      </c>
      <c r="H186" s="15" t="str">
        <f>[2]Общая!S175</f>
        <v>ПТЭЭСиС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5" t="str">
        <f>[2]Общая!E176</f>
        <v xml:space="preserve">ООО Технопарк Импульс  </v>
      </c>
      <c r="D187" s="6" t="str">
        <f>CONCATENATE([2]Общая!G176," ",[2]Общая!H176," ",[2]Общая!I176," 
", [2]Общая!K176," ",[2]Общая!L176)</f>
        <v>Кузнецов  Сергей Вячеславович 
Ведущий инженер 8 мес</v>
      </c>
      <c r="E187" s="7" t="str">
        <f>[2]Общая!M176</f>
        <v>первичная</v>
      </c>
      <c r="F187" s="7" t="str">
        <f>[2]Общая!R176</f>
        <v>II до и выше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5" t="str">
        <f>[2]Общая!E177</f>
        <v xml:space="preserve">ООО Технопарк Импульс  </v>
      </c>
      <c r="D188" s="6" t="str">
        <f>CONCATENATE([2]Общая!G177," ",[2]Общая!H177," ",[2]Общая!I177," 
", [2]Общая!K177," ",[2]Общая!L177)</f>
        <v>Погулин Михаил Николаевич 
Энергетик 3 мес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5" t="str">
        <f>[2]Общая!E178</f>
        <v xml:space="preserve">ООО Технопарк Импульс  </v>
      </c>
      <c r="D189" s="6" t="str">
        <f>CONCATENATE([2]Общая!G178," ",[2]Общая!H178," ",[2]Общая!I178," 
", [2]Общая!K178," ",[2]Общая!L178)</f>
        <v>Алексеев Егор Владимирович 
Старший электромонтёр 3 года</v>
      </c>
      <c r="E189" s="7" t="str">
        <f>[2]Общая!M178</f>
        <v>первичная</v>
      </c>
      <c r="F189" s="7" t="str">
        <f>[2]Общая!R178</f>
        <v>II до и выше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5" t="str">
        <f>[2]Общая!E179</f>
        <v xml:space="preserve">ООО Технопарк Импульс  </v>
      </c>
      <c r="D190" s="6" t="str">
        <f>CONCATENATE([2]Общая!G179," ",[2]Общая!H179," ",[2]Общая!I179," 
", [2]Общая!K179," ",[2]Общая!L179)</f>
        <v>Мельников Антон Андреевич 
Старший электромонтёр 3 года</v>
      </c>
      <c r="E190" s="7" t="str">
        <f>[2]Общая!M179</f>
        <v>первичная</v>
      </c>
      <c r="F190" s="7" t="str">
        <f>[2]Общая!R179</f>
        <v>II до и выше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5" t="str">
        <f>[2]Общая!E180</f>
        <v xml:space="preserve">ООО Технопарк Импульс  </v>
      </c>
      <c r="D191" s="6" t="str">
        <f>CONCATENATE([2]Общая!G180," ",[2]Общая!H180," ",[2]Общая!I180," 
", [2]Общая!K180," ",[2]Общая!L180)</f>
        <v>Петров Михаил Владимирович 
Техник -электрик 4 года</v>
      </c>
      <c r="E191" s="7" t="str">
        <f>[2]Общая!M180</f>
        <v>первичная</v>
      </c>
      <c r="F191" s="7" t="str">
        <f>[2]Общая!R180</f>
        <v>II до и выше 1000В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5" t="str">
        <f>[2]Общая!E181</f>
        <v xml:space="preserve">ООО Технопарк Импульс  </v>
      </c>
      <c r="D192" s="6" t="str">
        <f>CONCATENATE([2]Общая!G181," ",[2]Общая!H181," ",[2]Общая!I181," 
", [2]Общая!K181," ",[2]Общая!L181)</f>
        <v>Соловьёв  Виталий  Викторович 
Техник -электрик 10 лет</v>
      </c>
      <c r="E192" s="7" t="str">
        <f>[2]Общая!M181</f>
        <v>первичная</v>
      </c>
      <c r="F192" s="7" t="str">
        <f>[2]Общая!R181</f>
        <v>II до и выше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"Брынцалов-А"</v>
      </c>
      <c r="D193" s="6" t="str">
        <f>CONCATENATE([2]Общая!G182," ",[2]Общая!H182," ",[2]Общая!I182," 
", [2]Общая!K182," ",[2]Общая!L182)</f>
        <v>Сорокин  Владимир Павлович 
Зам. начальника цеха № 17 3</v>
      </c>
      <c r="E193" s="7" t="str">
        <f>[2]Общая!M182</f>
        <v>очередная</v>
      </c>
      <c r="F193" s="7"/>
      <c r="G193" s="7" t="str">
        <f>[2]Общая!N182</f>
        <v>руководящий работник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ФГКУЗ «ГВКГ ВНГ РФ»</v>
      </c>
      <c r="D194" s="6" t="str">
        <f>CONCATENATE([2]Общая!G183," ",[2]Общая!H183," ",[2]Общая!I183," 
", [2]Общая!K183," ",[2]Общая!L183)</f>
        <v>Гавриленко Илья Сергеевич 
Техник-начальник электрохозяйственной группы 3 года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 xml:space="preserve">ООО «УК ДОМ БЫТА» </v>
      </c>
      <c r="D195" s="6" t="str">
        <f>CONCATENATE([2]Общая!G184," ",[2]Общая!H184," ",[2]Общая!I184," 
", [2]Общая!K184," ",[2]Общая!L184)</f>
        <v>Шкодин Павел Иванович 
Главный иненер 8 лет</v>
      </c>
      <c r="E195" s="7" t="str">
        <f>[2]Общая!M184</f>
        <v>первичная</v>
      </c>
      <c r="F195" s="7"/>
      <c r="G195" s="7" t="str">
        <f>[2]Общая!N184</f>
        <v>руководящий работник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"ВР-Ресурс"</v>
      </c>
      <c r="D196" s="6" t="str">
        <f>CONCATENATE([2]Общая!G185," ",[2]Общая!H185," ",[2]Общая!I185," 
", [2]Общая!K185," ",[2]Общая!L185)</f>
        <v>Шишлянников Андрей  Валерьевич 
Начальник отдела эксплуатации - главный инженер 6 лет</v>
      </c>
      <c r="E196" s="7" t="str">
        <f>[2]Общая!M185</f>
        <v>очередная</v>
      </c>
      <c r="F196" s="7" t="str">
        <f>[2]Общая!R185</f>
        <v>V до и выше 1000 В</v>
      </c>
      <c r="G196" s="7" t="str">
        <f>[2]Общая!N185</f>
        <v xml:space="preserve"> руководитель структурного подразделения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"Птицефабрика"Элинар-Бройлер"</v>
      </c>
      <c r="D197" s="6" t="str">
        <f>CONCATENATE([2]Общая!G186," ",[2]Общая!H186," ",[2]Общая!I186," 
", [2]Общая!K186," ",[2]Общая!L186)</f>
        <v>Наумов Сергей Владимирович 
Энергетик 1 год</v>
      </c>
      <c r="E197" s="7" t="str">
        <f>[2]Общая!M186</f>
        <v>внеочередная</v>
      </c>
      <c r="F197" s="7" t="str">
        <f>[2]Общая!R186</f>
        <v>IV гр до и выше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"Птицефабрика"Элинар-Бройлер"</v>
      </c>
      <c r="D198" s="6" t="str">
        <f>CONCATENATE([2]Общая!G187," ",[2]Общая!H187," ",[2]Общая!I187," 
", [2]Общая!K187," ",[2]Общая!L187)</f>
        <v>Агишев Артем  Алексеевич 
Начальник участка 1 год</v>
      </c>
      <c r="E198" s="7" t="str">
        <f>[2]Общая!M187</f>
        <v>первичная</v>
      </c>
      <c r="F198" s="7" t="str">
        <f>[2]Общая!R187</f>
        <v>II до 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НПФ «Технокомплекс»</v>
      </c>
      <c r="D199" s="6" t="str">
        <f>CONCATENATE([2]Общая!G188," ",[2]Общая!H188," ",[2]Общая!I188," 
", [2]Общая!K188," ",[2]Общая!L188)</f>
        <v>Шпак Павел Васильевич 
Заместитель главного инженера по технической части 6 лет</v>
      </c>
      <c r="E199" s="7" t="str">
        <f>[2]Общая!M188</f>
        <v>очередная</v>
      </c>
      <c r="F199" s="7" t="str">
        <f>[2]Общая!R188</f>
        <v xml:space="preserve"> IV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НПФ «Технокомплекс»</v>
      </c>
      <c r="D200" s="6" t="str">
        <f>CONCATENATE([2]Общая!G189," ",[2]Общая!H189," ",[2]Общая!I189," 
", [2]Общая!K189," ",[2]Общая!L189)</f>
        <v>Шеремета Павел Ярославович 
Мастер участка по ремонту и обслуживанию электрооборудования 1,5 года</v>
      </c>
      <c r="E200" s="7" t="str">
        <f>[2]Общая!M189</f>
        <v>очередная</v>
      </c>
      <c r="F200" s="7" t="str">
        <f>[2]Общая!R189</f>
        <v xml:space="preserve"> IV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НПФ «Технокомплекс»</v>
      </c>
      <c r="D201" s="6" t="str">
        <f>CONCATENATE([2]Общая!G190," ",[2]Общая!H190," ",[2]Общая!I190," 
", [2]Общая!K190," ",[2]Общая!L190)</f>
        <v xml:space="preserve">Кузнецов Михаил  Сергеевич 
Начальник цеха 8 лет </v>
      </c>
      <c r="E201" s="7" t="str">
        <f>[2]Общая!M190</f>
        <v>очередная</v>
      </c>
      <c r="F201" s="7" t="str">
        <f>[2]Общая!R190</f>
        <v xml:space="preserve"> 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5" t="str">
        <f>[2]Общая!E191</f>
        <v>ООО НПФ «Технокомплекс»</v>
      </c>
      <c r="D202" s="6" t="str">
        <f>CONCATENATE([2]Общая!G191," ",[2]Общая!H191," ",[2]Общая!I191," 
", [2]Общая!K191," ",[2]Общая!L191)</f>
        <v>Барыльников Евгений Сергеевич 
Электромонтер по ремонту и обслуживанию электрооборудования 1,5 года</v>
      </c>
      <c r="E202" s="7" t="str">
        <f>[2]Общая!M191</f>
        <v>первичная</v>
      </c>
      <c r="F202" s="7" t="str">
        <f>[2]Общая!R191</f>
        <v xml:space="preserve"> III до 1000 В</v>
      </c>
      <c r="G202" s="7" t="str">
        <f>[2]Общая!N191</f>
        <v>электротехнологический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НПФ «Технокомплекс»</v>
      </c>
      <c r="D203" s="6" t="str">
        <f>CONCATENATE([2]Общая!G192," ",[2]Общая!H192," ",[2]Общая!I192," 
", [2]Общая!K192," ",[2]Общая!L192)</f>
        <v>Матигин Сергей Викторович 
Техник-электрик-наладчик электронного оборудования 1,5 года</v>
      </c>
      <c r="E203" s="7" t="str">
        <f>[2]Общая!M192</f>
        <v>первичная</v>
      </c>
      <c r="F203" s="7" t="str">
        <f>[2]Общая!R192</f>
        <v xml:space="preserve"> III до 1000 В</v>
      </c>
      <c r="G203" s="7" t="str">
        <f>[2]Общая!N192</f>
        <v>электротехнологический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«ШИВА»</v>
      </c>
      <c r="D204" s="6" t="str">
        <f>CONCATENATE([2]Общая!G193," ",[2]Общая!H193," ",[2]Общая!I193," 
", [2]Общая!K193," ",[2]Общая!L193)</f>
        <v>Синицкий Александр  Александрович 
Руководитель проекта 1 мес</v>
      </c>
      <c r="E204" s="7" t="str">
        <f>[2]Общая!M193</f>
        <v>первичная</v>
      </c>
      <c r="F204" s="7" t="str">
        <f>[2]Общая!R193</f>
        <v>II до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5" t="str">
        <f>[2]Общая!E194</f>
        <v>ООО «ШИВА»</v>
      </c>
      <c r="D205" s="6" t="str">
        <f>CONCATENATE([2]Общая!G194," ",[2]Общая!H194," ",[2]Общая!I194," 
", [2]Общая!K194," ",[2]Общая!L194)</f>
        <v>Антонов  Даниил Сергеевич 
Монтажник 1 мес</v>
      </c>
      <c r="E205" s="7" t="str">
        <f>[2]Общая!M194</f>
        <v>первичная</v>
      </c>
      <c r="F205" s="7" t="str">
        <f>[2]Общая!R194</f>
        <v>II до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1" t="s">
        <v>17</v>
      </c>
      <c r="E207" s="10"/>
      <c r="F207" s="10"/>
      <c r="G207" s="10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8.5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86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05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0" max="8" man="1"/>
    <brk id="74" max="8" man="1"/>
    <brk id="86" max="8" man="1"/>
    <brk id="97" max="8" man="1"/>
    <brk id="107" max="8" man="1"/>
    <brk id="117" max="8" man="1"/>
    <brk id="126" max="8" man="1"/>
    <brk id="134" max="8" man="1"/>
    <brk id="146" max="8" man="1"/>
    <brk id="156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2024-09-27T10:34:46Z</cp:lastPrinted>
  <dcterms:created xsi:type="dcterms:W3CDTF">2015-06-05T18:19:34Z</dcterms:created>
  <dcterms:modified xsi:type="dcterms:W3CDTF">2024-10-22T12:44:06Z</dcterms:modified>
</cp:coreProperties>
</file>